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60"/>
  </bookViews>
  <sheets>
    <sheet name="فهرست" sheetId="4" r:id="rId1"/>
    <sheet name="جدول1" sheetId="1" r:id="rId2"/>
    <sheet name="جدول2" sheetId="2" r:id="rId3"/>
    <sheet name="جدول3" sheetId="3" r:id="rId4"/>
    <sheet name="جدول4" sheetId="5" r:id="rId5"/>
    <sheet name="جدول5" sheetId="6" r:id="rId6"/>
    <sheet name="جدول6" sheetId="7" r:id="rId7"/>
    <sheet name="جدول7" sheetId="8" r:id="rId8"/>
    <sheet name="جدول8" sheetId="9" r:id="rId9"/>
  </sheets>
  <calcPr calcId="125725"/>
</workbook>
</file>

<file path=xl/calcChain.xml><?xml version="1.0" encoding="utf-8"?>
<calcChain xmlns="http://schemas.openxmlformats.org/spreadsheetml/2006/main">
  <c r="I57" i="6"/>
  <c r="I61"/>
  <c r="I65"/>
  <c r="I52"/>
  <c r="I53"/>
  <c r="I68" i="7"/>
  <c r="I67"/>
  <c r="I66"/>
  <c r="I65"/>
  <c r="I64"/>
  <c r="I63"/>
  <c r="I62"/>
  <c r="I61"/>
  <c r="I60"/>
  <c r="I59"/>
  <c r="I58"/>
  <c r="I57"/>
  <c r="I56"/>
  <c r="I55"/>
  <c r="I54"/>
  <c r="I53"/>
  <c r="I54" i="6"/>
  <c r="I55"/>
  <c r="I56"/>
  <c r="I58"/>
  <c r="I59"/>
  <c r="I60"/>
  <c r="I62"/>
  <c r="I63"/>
  <c r="I64"/>
  <c r="I66"/>
  <c r="I67"/>
  <c r="I68"/>
  <c r="I5" i="7"/>
  <c r="I6"/>
  <c r="I7"/>
  <c r="I8"/>
  <c r="I9"/>
  <c r="I10"/>
  <c r="I11"/>
  <c r="I12"/>
  <c r="I13"/>
  <c r="I14"/>
  <c r="I15"/>
  <c r="J13" s="1"/>
  <c r="I16"/>
  <c r="I17"/>
  <c r="I18"/>
  <c r="I19"/>
  <c r="I20"/>
  <c r="I21"/>
  <c r="I22"/>
  <c r="I23"/>
  <c r="I24"/>
  <c r="I25"/>
  <c r="I26"/>
  <c r="I27"/>
  <c r="I28"/>
  <c r="I29"/>
  <c r="J29" s="1"/>
  <c r="I30"/>
  <c r="I31"/>
  <c r="I32"/>
  <c r="I33"/>
  <c r="I34"/>
  <c r="I35"/>
  <c r="I36"/>
  <c r="I37"/>
  <c r="I38"/>
  <c r="J37" s="1"/>
  <c r="I39"/>
  <c r="I40"/>
  <c r="I41"/>
  <c r="I42"/>
  <c r="J41" s="1"/>
  <c r="I43"/>
  <c r="I44"/>
  <c r="I45"/>
  <c r="J45"/>
  <c r="I46"/>
  <c r="I47"/>
  <c r="I48"/>
  <c r="I49"/>
  <c r="I50"/>
  <c r="I51"/>
  <c r="I52"/>
  <c r="I6" i="6"/>
  <c r="I7"/>
  <c r="I8"/>
  <c r="I9"/>
  <c r="I10"/>
  <c r="J9" s="1"/>
  <c r="I11"/>
  <c r="I12"/>
  <c r="I13"/>
  <c r="I14"/>
  <c r="I15"/>
  <c r="I16"/>
  <c r="I17"/>
  <c r="I18"/>
  <c r="I19"/>
  <c r="I20"/>
  <c r="I21"/>
  <c r="J21" s="1"/>
  <c r="I22"/>
  <c r="I23"/>
  <c r="I24"/>
  <c r="I25"/>
  <c r="J25" s="1"/>
  <c r="I26"/>
  <c r="I27"/>
  <c r="I28"/>
  <c r="I29"/>
  <c r="I30"/>
  <c r="I31"/>
  <c r="I32"/>
  <c r="I33"/>
  <c r="I34"/>
  <c r="I35"/>
  <c r="I36"/>
  <c r="I37"/>
  <c r="I38"/>
  <c r="I39"/>
  <c r="I40"/>
  <c r="I41"/>
  <c r="J41" s="1"/>
  <c r="I42"/>
  <c r="I43"/>
  <c r="I44"/>
  <c r="I45"/>
  <c r="I46"/>
  <c r="I47"/>
  <c r="I48"/>
  <c r="I49"/>
  <c r="I50"/>
  <c r="I51"/>
  <c r="I5"/>
  <c r="J5" s="1"/>
  <c r="J53" i="7" l="1"/>
  <c r="J65"/>
  <c r="J57"/>
  <c r="J61"/>
  <c r="J61" i="6"/>
  <c r="J65"/>
  <c r="J57"/>
  <c r="J53"/>
  <c r="J49" i="7"/>
  <c r="J33"/>
  <c r="J25"/>
  <c r="J21"/>
  <c r="J17"/>
  <c r="J9"/>
  <c r="J5"/>
  <c r="J49" i="6"/>
  <c r="J45"/>
  <c r="J37"/>
  <c r="J33"/>
  <c r="J29"/>
  <c r="J17"/>
  <c r="J13"/>
</calcChain>
</file>

<file path=xl/sharedStrings.xml><?xml version="1.0" encoding="utf-8"?>
<sst xmlns="http://schemas.openxmlformats.org/spreadsheetml/2006/main" count="148" uniqueCount="60">
  <si>
    <t>سال</t>
  </si>
  <si>
    <t>فصل</t>
  </si>
  <si>
    <t>گروه كشاورزی</t>
  </si>
  <si>
    <t>صنعت</t>
  </si>
  <si>
    <t>معدن</t>
  </si>
  <si>
    <t>ساختمان</t>
  </si>
  <si>
    <t>گروه خدمات</t>
  </si>
  <si>
    <t>بازرگاني  رستوران و هتلداری</t>
  </si>
  <si>
    <t>خدمات موسسات مالی و پولی</t>
  </si>
  <si>
    <t>خدمات عمومی</t>
  </si>
  <si>
    <t>خدمات اجتماعی  شخصی و خانگی</t>
  </si>
  <si>
    <t>توليد ناخالص داخلی به قيمت پايه</t>
  </si>
  <si>
    <t>توليد ناخالص داخلی بر حسب فعاليتهای اقتصادی به قيمتهاي جاري - ميليارد ريال</t>
  </si>
  <si>
    <t>قبل از تعديل فصلي</t>
  </si>
  <si>
    <t>گروه نفت</t>
  </si>
  <si>
    <t>برق، آب و گاز</t>
  </si>
  <si>
    <t>حمل و نقل، انبارداری و ارتباطات</t>
  </si>
  <si>
    <t>خدمات مستغلات و خدمات حرفه‌ای و تخصصی</t>
  </si>
  <si>
    <t>كسر ميشود: كارمزد احتسابی</t>
  </si>
  <si>
    <t>گروه صنايع و معادن</t>
  </si>
  <si>
    <t>توليد ناخالص داخلی سال (به قيمت پايه)</t>
  </si>
  <si>
    <t xml:space="preserve">شرح </t>
  </si>
  <si>
    <t>جدول</t>
  </si>
  <si>
    <t>جدول1</t>
  </si>
  <si>
    <t>جدول2</t>
  </si>
  <si>
    <t>جدول3</t>
  </si>
  <si>
    <t>جدول4</t>
  </si>
  <si>
    <t>جدول5</t>
  </si>
  <si>
    <t>بعد از تعديل فصلی</t>
  </si>
  <si>
    <t>قبل از تعدیل فصلی</t>
  </si>
  <si>
    <t>جدول6</t>
  </si>
  <si>
    <t>جدول7</t>
  </si>
  <si>
    <t>جدول8</t>
  </si>
  <si>
    <t>هزينه های مصرف نهايي بخش خصوصی</t>
  </si>
  <si>
    <t>هزينه های مصرف نهايي بخش دولتی</t>
  </si>
  <si>
    <t>تشكيل سرمايه ثابت ناخالص</t>
  </si>
  <si>
    <t>تشكيل سرمايه در ماشين آلات</t>
  </si>
  <si>
    <t>تشكيل سرمايه در ساختمان</t>
  </si>
  <si>
    <t>صادرات كالاها و خدمات</t>
  </si>
  <si>
    <t>واردات كالاها و خدمات</t>
  </si>
  <si>
    <t>تغيير در موجودی انبار و اشتباهات آماری‌</t>
  </si>
  <si>
    <t>توليد ناخالص داخلی به قيمت بازار</t>
  </si>
  <si>
    <t>توليد ناخالص داخلی سال (به قيمت بازار)</t>
  </si>
  <si>
    <t>قبل/ بعد از تعدیل فصلی</t>
  </si>
  <si>
    <t>هزینه ناخالص داخلی به تفکيک اقلام هزينه نهايي به قيمتهاي جاري- ميليارد ريال</t>
  </si>
  <si>
    <t>هزينه ناخالص داخلی به تفکيک اقلام هزينه نهايي به قيمتهاي جاري- ميليارد ريال</t>
  </si>
  <si>
    <t xml:space="preserve"> </t>
  </si>
  <si>
    <t>کسر مي شود: کارمزد احتسابي</t>
  </si>
  <si>
    <t xml:space="preserve">توليد ناخالص داخلی به قيمت پايه </t>
  </si>
  <si>
    <t>توليد ناخالص داخلی ساليانه</t>
  </si>
  <si>
    <t>بعد از تعديل فصلي</t>
  </si>
  <si>
    <t>کسر مي شود:
کارمزد احتسابي</t>
  </si>
  <si>
    <t xml:space="preserve">توليد ناخالص داخلی
 به قيمت پايه </t>
  </si>
  <si>
    <t>توليد ناخالص داخلی بر حسب فعاليتهای اقتصادی به قيمتهاي ثابت سال 1390 - ميليارد ريال</t>
  </si>
  <si>
    <t>توليد ناخالص داخلی بر حسب فعاليتهای اقتصادی به قيمتهاي ثابت 1390 - ميليارد ريال</t>
  </si>
  <si>
    <t>هزينه ناخالص داخلی به تفکيک اقلام هزينه نهايي به قيمتهاي ثابت سال 1390 - ميليارد ريال</t>
  </si>
  <si>
    <t>هزينه ناخالص داخلی به تفکيک اقلام هزينه نهايي به قيمتهاي ثابت 1390- ميليارد ريال</t>
  </si>
  <si>
    <t>هزینه ناخالص داخلی به تفکيک اقلام هزينه نهايي به قيمتهاي ثابت 1390- ميليارد ريال</t>
  </si>
  <si>
    <t>قیمت های جاری و قیمت های ثابت 1390</t>
  </si>
  <si>
    <t xml:space="preserve">    فهرست حسابهای ملی فصلی طی سال های 1398-1383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</si>
</sst>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0.0"/>
    <numFmt numFmtId="165" formatCode="_-* #,##0_-;_-* #,##0\-;_-* &quot;-&quot;??_-;_-@_-"/>
    <numFmt numFmtId="166" formatCode="#,##0_ ;\-#,##0\ "/>
  </numFmts>
  <fonts count="24">
    <font>
      <sz val="10"/>
      <name val="Arial"/>
      <charset val="178"/>
    </font>
    <font>
      <sz val="10"/>
      <name val="Arial"/>
      <charset val="178"/>
    </font>
    <font>
      <b/>
      <sz val="14"/>
      <name val="Nazanin"/>
      <charset val="178"/>
    </font>
    <font>
      <sz val="8"/>
      <name val="Arial"/>
      <family val="2"/>
    </font>
    <font>
      <sz val="10"/>
      <name val="Arial"/>
      <family val="2"/>
    </font>
    <font>
      <b/>
      <sz val="16"/>
      <name val="B Mitra"/>
      <charset val="178"/>
    </font>
    <font>
      <u/>
      <sz val="10"/>
      <color indexed="12"/>
      <name val="Arial"/>
      <family val="2"/>
    </font>
    <font>
      <b/>
      <sz val="12"/>
      <name val="B Mitra"/>
      <charset val="178"/>
    </font>
    <font>
      <b/>
      <u/>
      <sz val="12"/>
      <color indexed="12"/>
      <name val="Nazanin"/>
      <charset val="178"/>
    </font>
    <font>
      <sz val="10"/>
      <color indexed="12"/>
      <name val="Arial"/>
      <family val="2"/>
    </font>
    <font>
      <b/>
      <sz val="12"/>
      <color indexed="12"/>
      <name val="Nazanin"/>
      <charset val="178"/>
    </font>
    <font>
      <b/>
      <sz val="14"/>
      <color indexed="18"/>
      <name val="Nazanin"/>
      <charset val="178"/>
    </font>
    <font>
      <b/>
      <sz val="18"/>
      <name val="Nazanin"/>
      <charset val="178"/>
    </font>
    <font>
      <sz val="11"/>
      <name val="Arial"/>
      <family val="2"/>
    </font>
    <font>
      <b/>
      <sz val="12"/>
      <color rgb="FF0070C0"/>
      <name val="Nazanin"/>
      <charset val="178"/>
    </font>
    <font>
      <b/>
      <sz val="14"/>
      <color rgb="FF0070C0"/>
      <name val="Nazanin"/>
      <charset val="178"/>
    </font>
    <font>
      <b/>
      <sz val="16"/>
      <color rgb="FF0070C0"/>
      <name val="Nazanin"/>
      <charset val="178"/>
    </font>
    <font>
      <b/>
      <sz val="14"/>
      <color theme="4"/>
      <name val="Nazanin"/>
      <charset val="178"/>
    </font>
    <font>
      <sz val="10"/>
      <color rgb="FF0070C0"/>
      <name val="Arial"/>
      <family val="2"/>
    </font>
    <font>
      <b/>
      <sz val="12"/>
      <color rgb="FF0070C0"/>
      <name val="B Nazanin"/>
      <charset val="178"/>
    </font>
    <font>
      <sz val="10"/>
      <color rgb="FFFF0000"/>
      <name val="Arial"/>
      <family val="2"/>
    </font>
    <font>
      <b/>
      <sz val="14"/>
      <color theme="1"/>
      <name val="Nazanin"/>
      <charset val="178"/>
    </font>
    <font>
      <b/>
      <sz val="16"/>
      <color rgb="FFFF0000"/>
      <name val="B Mitra"/>
      <charset val="178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8">
    <xf numFmtId="0" fontId="0" fillId="0" borderId="0" xfId="0"/>
    <xf numFmtId="0" fontId="7" fillId="0" borderId="1" xfId="2" applyFont="1" applyFill="1" applyBorder="1" applyAlignment="1" applyProtection="1">
      <alignment horizontal="center" vertical="center" readingOrder="2"/>
    </xf>
    <xf numFmtId="0" fontId="8" fillId="0" borderId="1" xfId="2" applyFont="1" applyFill="1" applyBorder="1" applyAlignment="1" applyProtection="1">
      <alignment horizontal="center" vertical="center" readingOrder="2"/>
    </xf>
    <xf numFmtId="0" fontId="7" fillId="2" borderId="1" xfId="3" applyFont="1" applyFill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right" vertical="center" indent="1" readingOrder="2"/>
    </xf>
    <xf numFmtId="164" fontId="1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6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0" fontId="18" fillId="0" borderId="0" xfId="0" applyFont="1" applyFill="1"/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166" fontId="2" fillId="0" borderId="0" xfId="1" applyNumberFormat="1" applyFont="1" applyFill="1" applyBorder="1" applyAlignment="1">
      <alignment horizontal="center" readingOrder="1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1" fontId="0" fillId="0" borderId="0" xfId="0" applyNumberFormat="1" applyFill="1"/>
    <xf numFmtId="165" fontId="0" fillId="0" borderId="0" xfId="0" applyNumberFormat="1" applyFill="1"/>
    <xf numFmtId="0" fontId="15" fillId="0" borderId="3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164" fontId="14" fillId="0" borderId="2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center" readingOrder="1"/>
    </xf>
    <xf numFmtId="0" fontId="0" fillId="0" borderId="0" xfId="0" applyNumberFormat="1" applyFill="1" applyBorder="1"/>
    <xf numFmtId="165" fontId="0" fillId="0" borderId="6" xfId="1" applyNumberFormat="1" applyFont="1" applyFill="1" applyBorder="1"/>
    <xf numFmtId="0" fontId="0" fillId="0" borderId="6" xfId="0" applyFill="1" applyBorder="1"/>
    <xf numFmtId="165" fontId="11" fillId="0" borderId="6" xfId="1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10" fillId="0" borderId="0" xfId="0" applyFont="1" applyFill="1" applyBorder="1" applyAlignment="1">
      <alignment horizontal="right"/>
    </xf>
    <xf numFmtId="164" fontId="14" fillId="0" borderId="11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" fontId="4" fillId="0" borderId="0" xfId="0" applyNumberFormat="1" applyFont="1" applyFill="1"/>
    <xf numFmtId="0" fontId="4" fillId="0" borderId="0" xfId="0" applyFont="1" applyFill="1"/>
    <xf numFmtId="1" fontId="15" fillId="0" borderId="8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164" fontId="20" fillId="0" borderId="0" xfId="0" applyNumberFormat="1" applyFont="1" applyFill="1"/>
    <xf numFmtId="164" fontId="18" fillId="0" borderId="0" xfId="0" applyNumberFormat="1" applyFont="1" applyFill="1" applyBorder="1"/>
    <xf numFmtId="165" fontId="21" fillId="0" borderId="6" xfId="1" applyNumberFormat="1" applyFont="1" applyFill="1" applyBorder="1" applyAlignment="1">
      <alignment horizontal="center"/>
    </xf>
    <xf numFmtId="0" fontId="4" fillId="0" borderId="6" xfId="0" applyFont="1" applyFill="1" applyBorder="1"/>
    <xf numFmtId="0" fontId="18" fillId="0" borderId="7" xfId="0" applyFont="1" applyFill="1" applyBorder="1"/>
    <xf numFmtId="165" fontId="4" fillId="0" borderId="6" xfId="0" applyNumberFormat="1" applyFont="1" applyFill="1" applyBorder="1"/>
    <xf numFmtId="0" fontId="4" fillId="0" borderId="9" xfId="0" applyFont="1" applyFill="1" applyBorder="1"/>
    <xf numFmtId="0" fontId="18" fillId="0" borderId="5" xfId="0" applyFont="1" applyFill="1" applyBorder="1"/>
    <xf numFmtId="165" fontId="13" fillId="0" borderId="5" xfId="0" applyNumberFormat="1" applyFont="1" applyFill="1" applyBorder="1"/>
    <xf numFmtId="0" fontId="0" fillId="0" borderId="6" xfId="0" applyFill="1" applyBorder="1" applyAlignment="1"/>
    <xf numFmtId="165" fontId="2" fillId="0" borderId="8" xfId="1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15" fillId="0" borderId="7" xfId="0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 readingOrder="1"/>
    </xf>
    <xf numFmtId="1" fontId="2" fillId="0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5" fontId="23" fillId="0" borderId="0" xfId="0" applyNumberFormat="1" applyFont="1" applyFill="1"/>
    <xf numFmtId="165" fontId="2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601;&#1607;&#1585;&#1587;&#157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601;&#1607;&#1585;&#1587;&#157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601;&#1607;&#1585;&#1587;&#1578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601;&#1607;&#1585;&#1587;&#1578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601;&#1607;&#1585;&#1587;&#1578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1601;&#1607;&#1585;&#1587;&#1578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1601;&#1607;&#1585;&#1587;&#1578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1601;&#1607;&#1585;&#1587;&#157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64357</xdr:colOff>
      <xdr:row>1</xdr:row>
      <xdr:rowOff>176893</xdr:rowOff>
    </xdr:from>
    <xdr:to>
      <xdr:col>2</xdr:col>
      <xdr:colOff>217714</xdr:colOff>
      <xdr:row>1</xdr:row>
      <xdr:rowOff>353785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0039540500" y="340179"/>
          <a:ext cx="1037822" cy="17689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a-I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1</xdr:row>
      <xdr:rowOff>108857</xdr:rowOff>
    </xdr:from>
    <xdr:to>
      <xdr:col>1</xdr:col>
      <xdr:colOff>1006929</xdr:colOff>
      <xdr:row>1</xdr:row>
      <xdr:rowOff>340178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63367357" y="272143"/>
          <a:ext cx="952500" cy="2313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a-I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952500</xdr:colOff>
      <xdr:row>1</xdr:row>
      <xdr:rowOff>231321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60448625" y="166688"/>
          <a:ext cx="952500" cy="2313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a-I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1</xdr:row>
      <xdr:rowOff>0</xdr:rowOff>
    </xdr:from>
    <xdr:to>
      <xdr:col>1</xdr:col>
      <xdr:colOff>851807</xdr:colOff>
      <xdr:row>1</xdr:row>
      <xdr:rowOff>231321</xdr:rowOff>
    </xdr:to>
    <xdr:sp macro="" textlink="">
      <xdr:nvSpPr>
        <xdr:cNvPr id="3" name="Right Arrow 2">
          <a:hlinkClick xmlns:r="http://schemas.openxmlformats.org/officeDocument/2006/relationships" r:id="rId1"/>
        </xdr:cNvPr>
        <xdr:cNvSpPr/>
      </xdr:nvSpPr>
      <xdr:spPr>
        <a:xfrm>
          <a:off x="10036470729" y="163286"/>
          <a:ext cx="838200" cy="2313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a-I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347534</xdr:colOff>
      <xdr:row>1</xdr:row>
      <xdr:rowOff>231321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64833987" y="283176"/>
          <a:ext cx="952500" cy="2313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a-I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150395</xdr:colOff>
      <xdr:row>1</xdr:row>
      <xdr:rowOff>231321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63479079" y="288257"/>
          <a:ext cx="952500" cy="2313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a-IR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952500</xdr:colOff>
      <xdr:row>1</xdr:row>
      <xdr:rowOff>231321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62020250" y="163286"/>
          <a:ext cx="952500" cy="2313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a-IR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952500</xdr:colOff>
      <xdr:row>1</xdr:row>
      <xdr:rowOff>231321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62020250" y="163286"/>
          <a:ext cx="952500" cy="2313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a-I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G14"/>
  <sheetViews>
    <sheetView rightToLeft="1" tabSelected="1" workbookViewId="0"/>
  </sheetViews>
  <sheetFormatPr defaultRowHeight="12.75"/>
  <cols>
    <col min="5" max="5" width="12" customWidth="1"/>
    <col min="6" max="6" width="21" bestFit="1" customWidth="1"/>
    <col min="7" max="7" width="74.5703125" customWidth="1"/>
  </cols>
  <sheetData>
    <row r="1" spans="5:7" ht="24.75" customHeight="1">
      <c r="E1" s="81"/>
      <c r="F1" s="81"/>
      <c r="G1" s="81"/>
    </row>
    <row r="2" spans="5:7" ht="28.5" customHeight="1">
      <c r="E2" s="82" t="s">
        <v>59</v>
      </c>
      <c r="F2" s="82"/>
      <c r="G2" s="82"/>
    </row>
    <row r="3" spans="5:7" ht="24.75" customHeight="1">
      <c r="E3" s="83" t="s">
        <v>58</v>
      </c>
      <c r="F3" s="83"/>
      <c r="G3" s="83"/>
    </row>
    <row r="4" spans="5:7" ht="40.5" customHeight="1">
      <c r="E4" s="3" t="s">
        <v>22</v>
      </c>
      <c r="F4" s="3" t="s">
        <v>43</v>
      </c>
      <c r="G4" s="3" t="s">
        <v>21</v>
      </c>
    </row>
    <row r="5" spans="5:7" ht="39.75" customHeight="1">
      <c r="E5" s="2" t="s">
        <v>23</v>
      </c>
      <c r="F5" s="1" t="s">
        <v>29</v>
      </c>
      <c r="G5" s="4" t="s">
        <v>12</v>
      </c>
    </row>
    <row r="6" spans="5:7" ht="39.75" customHeight="1">
      <c r="E6" s="2" t="s">
        <v>24</v>
      </c>
      <c r="F6" s="1" t="s">
        <v>29</v>
      </c>
      <c r="G6" s="4" t="s">
        <v>54</v>
      </c>
    </row>
    <row r="7" spans="5:7" ht="39.75" customHeight="1">
      <c r="E7" s="2" t="s">
        <v>25</v>
      </c>
      <c r="F7" s="1" t="s">
        <v>29</v>
      </c>
      <c r="G7" s="4" t="s">
        <v>44</v>
      </c>
    </row>
    <row r="8" spans="5:7" ht="39.75" customHeight="1">
      <c r="E8" s="2" t="s">
        <v>26</v>
      </c>
      <c r="F8" s="1" t="s">
        <v>29</v>
      </c>
      <c r="G8" s="4" t="s">
        <v>57</v>
      </c>
    </row>
    <row r="9" spans="5:7" ht="39.75" customHeight="1">
      <c r="E9" s="2" t="s">
        <v>27</v>
      </c>
      <c r="F9" s="1" t="s">
        <v>28</v>
      </c>
      <c r="G9" s="4" t="s">
        <v>12</v>
      </c>
    </row>
    <row r="10" spans="5:7" ht="39.75" customHeight="1">
      <c r="E10" s="2" t="s">
        <v>30</v>
      </c>
      <c r="F10" s="1" t="s">
        <v>28</v>
      </c>
      <c r="G10" s="4" t="s">
        <v>54</v>
      </c>
    </row>
    <row r="11" spans="5:7" ht="39.75" customHeight="1">
      <c r="E11" s="2" t="s">
        <v>31</v>
      </c>
      <c r="F11" s="1" t="s">
        <v>28</v>
      </c>
      <c r="G11" s="4" t="s">
        <v>44</v>
      </c>
    </row>
    <row r="12" spans="5:7" ht="39.75" customHeight="1">
      <c r="E12" s="2" t="s">
        <v>32</v>
      </c>
      <c r="F12" s="1" t="s">
        <v>28</v>
      </c>
      <c r="G12" s="4" t="s">
        <v>57</v>
      </c>
    </row>
    <row r="13" spans="5:7" ht="24.75" customHeight="1"/>
    <row r="14" spans="5:7" ht="24.75" customHeight="1"/>
  </sheetData>
  <mergeCells count="3">
    <mergeCell ref="E1:G1"/>
    <mergeCell ref="E2:G2"/>
    <mergeCell ref="E3:G3"/>
  </mergeCells>
  <hyperlinks>
    <hyperlink ref="E6" location="جدول2!A1" display="جدول2"/>
    <hyperlink ref="E7" location="جدول3!A1" display="جدول3"/>
    <hyperlink ref="E8" location="جدول4!A1" display="جدول4"/>
    <hyperlink ref="E9" location="جدول5!A1" display="جدول5"/>
    <hyperlink ref="E10" location="جدول6!A1" display="جدول6"/>
    <hyperlink ref="E11" location="جدول7!A1" display="جدول7"/>
    <hyperlink ref="E12" location="جدول8!A1" display="جدول8"/>
    <hyperlink ref="E5" location="جدول1!A1" display="جدول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6"/>
  <sheetViews>
    <sheetView rightToLeft="1" zoomScale="70" zoomScaleNormal="70" workbookViewId="0">
      <pane xSplit="3" ySplit="4" topLeftCell="D52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/>
  <cols>
    <col min="1" max="1" width="4.7109375" style="63" customWidth="1"/>
    <col min="2" max="2" width="13.28515625" style="30" customWidth="1"/>
    <col min="3" max="3" width="9.140625" style="30" customWidth="1"/>
    <col min="4" max="4" width="19.7109375" style="63" bestFit="1" customWidth="1"/>
    <col min="5" max="5" width="16.140625" style="63" bestFit="1" customWidth="1"/>
    <col min="6" max="6" width="16.85546875" style="63" bestFit="1" customWidth="1"/>
    <col min="7" max="7" width="15.7109375" style="63" bestFit="1" customWidth="1"/>
    <col min="8" max="8" width="15.28515625" style="63" bestFit="1" customWidth="1"/>
    <col min="9" max="9" width="13.28515625" style="63" customWidth="1"/>
    <col min="10" max="10" width="14.28515625" style="63" bestFit="1" customWidth="1"/>
    <col min="11" max="11" width="16.5703125" style="63" bestFit="1" customWidth="1"/>
    <col min="12" max="12" width="14.28515625" style="63" customWidth="1"/>
    <col min="13" max="13" width="14.42578125" style="63" customWidth="1"/>
    <col min="14" max="14" width="17.28515625" style="63" bestFit="1" customWidth="1"/>
    <col min="15" max="15" width="18.28515625" style="63" customWidth="1"/>
    <col min="16" max="16" width="15.28515625" style="63" bestFit="1" customWidth="1"/>
    <col min="17" max="17" width="14.7109375" style="63" customWidth="1"/>
    <col min="18" max="18" width="14.140625" style="63" customWidth="1"/>
    <col min="19" max="19" width="18.28515625" style="63" bestFit="1" customWidth="1"/>
    <col min="20" max="20" width="17.85546875" style="63" customWidth="1"/>
    <col min="21" max="21" width="16.7109375" style="63" bestFit="1" customWidth="1"/>
    <col min="22" max="22" width="19.7109375" style="63" customWidth="1"/>
    <col min="23" max="16384" width="9.140625" style="63"/>
  </cols>
  <sheetData>
    <row r="2" spans="1:21" s="30" customFormat="1" ht="36.75" customHeight="1">
      <c r="B2" s="84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1" s="30" customFormat="1" ht="21.75" thickBot="1">
      <c r="B3" s="10" t="s">
        <v>13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1" s="30" customFormat="1" ht="87" customHeight="1" thickBot="1">
      <c r="B4" s="12" t="s">
        <v>0</v>
      </c>
      <c r="C4" s="13" t="s">
        <v>1</v>
      </c>
      <c r="D4" s="14" t="s">
        <v>2</v>
      </c>
      <c r="E4" s="14" t="s">
        <v>14</v>
      </c>
      <c r="F4" s="14" t="s">
        <v>19</v>
      </c>
      <c r="G4" s="14" t="s">
        <v>3</v>
      </c>
      <c r="H4" s="14" t="s">
        <v>4</v>
      </c>
      <c r="I4" s="14" t="s">
        <v>15</v>
      </c>
      <c r="J4" s="5" t="s">
        <v>5</v>
      </c>
      <c r="K4" s="5" t="s">
        <v>6</v>
      </c>
      <c r="L4" s="5" t="s">
        <v>7</v>
      </c>
      <c r="M4" s="5" t="s">
        <v>16</v>
      </c>
      <c r="N4" s="5" t="s">
        <v>8</v>
      </c>
      <c r="O4" s="5" t="s">
        <v>17</v>
      </c>
      <c r="P4" s="5" t="s">
        <v>9</v>
      </c>
      <c r="Q4" s="5" t="s">
        <v>10</v>
      </c>
      <c r="R4" s="5" t="s">
        <v>18</v>
      </c>
      <c r="S4" s="5" t="s">
        <v>11</v>
      </c>
      <c r="T4" s="15" t="s">
        <v>20</v>
      </c>
    </row>
    <row r="5" spans="1:21" ht="24">
      <c r="A5" s="62"/>
      <c r="B5" s="24">
        <v>1383</v>
      </c>
      <c r="C5" s="58">
        <v>1</v>
      </c>
      <c r="D5" s="59">
        <v>25498.868387590624</v>
      </c>
      <c r="E5" s="59">
        <v>78831.111628399318</v>
      </c>
      <c r="F5" s="20">
        <v>95784.708761639689</v>
      </c>
      <c r="G5" s="20">
        <v>55340.029403468528</v>
      </c>
      <c r="H5" s="20">
        <v>1779.3230236797608</v>
      </c>
      <c r="I5" s="20">
        <v>12523.86722262904</v>
      </c>
      <c r="J5" s="20">
        <v>26141.489111862371</v>
      </c>
      <c r="K5" s="20">
        <v>177700.15114219347</v>
      </c>
      <c r="L5" s="20">
        <v>45636.826004921124</v>
      </c>
      <c r="M5" s="20">
        <v>32334.551397760362</v>
      </c>
      <c r="N5" s="20">
        <v>10793.207280598952</v>
      </c>
      <c r="O5" s="20">
        <v>43476.580189805492</v>
      </c>
      <c r="P5" s="20">
        <v>33898.735474925343</v>
      </c>
      <c r="Q5" s="20">
        <v>11560.250794182206</v>
      </c>
      <c r="R5" s="20">
        <v>8867.2237914452035</v>
      </c>
      <c r="S5" s="20">
        <v>368947.61612837791</v>
      </c>
      <c r="T5" s="60">
        <v>1631019.7869684589</v>
      </c>
      <c r="U5" s="65"/>
    </row>
    <row r="6" spans="1:21" ht="24">
      <c r="A6" s="62"/>
      <c r="B6" s="24"/>
      <c r="C6" s="58">
        <v>2</v>
      </c>
      <c r="D6" s="59">
        <v>59259.643258383956</v>
      </c>
      <c r="E6" s="59">
        <v>86823.590451902943</v>
      </c>
      <c r="F6" s="20">
        <v>112508.1594051842</v>
      </c>
      <c r="G6" s="20">
        <v>63682.420150518235</v>
      </c>
      <c r="H6" s="20">
        <v>2264.763987769511</v>
      </c>
      <c r="I6" s="20">
        <v>14661.250035816076</v>
      </c>
      <c r="J6" s="20">
        <v>31899.725231080378</v>
      </c>
      <c r="K6" s="20">
        <v>199550.41735686612</v>
      </c>
      <c r="L6" s="20">
        <v>53277.863467179253</v>
      </c>
      <c r="M6" s="20">
        <v>36597.120134620905</v>
      </c>
      <c r="N6" s="20">
        <v>11985.382309959399</v>
      </c>
      <c r="O6" s="20">
        <v>46389.617091963795</v>
      </c>
      <c r="P6" s="20">
        <v>39317.186283493429</v>
      </c>
      <c r="Q6" s="20">
        <v>11983.248069649318</v>
      </c>
      <c r="R6" s="20">
        <v>9856.0441038315548</v>
      </c>
      <c r="S6" s="20">
        <v>448285.76636850566</v>
      </c>
      <c r="T6" s="60"/>
      <c r="U6" s="65"/>
    </row>
    <row r="7" spans="1:21" ht="24">
      <c r="A7" s="62"/>
      <c r="B7" s="24"/>
      <c r="C7" s="58">
        <v>3</v>
      </c>
      <c r="D7" s="59">
        <v>25754.296403974506</v>
      </c>
      <c r="E7" s="59">
        <v>88984.410252649439</v>
      </c>
      <c r="F7" s="20">
        <v>108313.25484942071</v>
      </c>
      <c r="G7" s="20">
        <v>67791.634147717748</v>
      </c>
      <c r="H7" s="20">
        <v>2494.7685258953707</v>
      </c>
      <c r="I7" s="20">
        <v>13536.768761101983</v>
      </c>
      <c r="J7" s="20">
        <v>24490.083414705612</v>
      </c>
      <c r="K7" s="20">
        <v>193481.89230794704</v>
      </c>
      <c r="L7" s="20">
        <v>53249.620556108472</v>
      </c>
      <c r="M7" s="20">
        <v>35900.799315885575</v>
      </c>
      <c r="N7" s="20">
        <v>13660.126859676608</v>
      </c>
      <c r="O7" s="20">
        <v>48537.525899602238</v>
      </c>
      <c r="P7" s="20">
        <v>29606.869813100573</v>
      </c>
      <c r="Q7" s="20">
        <v>12526.949863573556</v>
      </c>
      <c r="R7" s="20">
        <v>11435.59624352189</v>
      </c>
      <c r="S7" s="20">
        <v>405098.25757046981</v>
      </c>
      <c r="T7" s="60"/>
      <c r="U7" s="65"/>
    </row>
    <row r="8" spans="1:21" ht="24">
      <c r="A8" s="62"/>
      <c r="B8" s="24"/>
      <c r="C8" s="58">
        <v>4</v>
      </c>
      <c r="D8" s="59">
        <v>2271.8035119359292</v>
      </c>
      <c r="E8" s="59">
        <v>93311.241832169748</v>
      </c>
      <c r="F8" s="20">
        <v>112550.39851590425</v>
      </c>
      <c r="G8" s="20">
        <v>70239.8069541273</v>
      </c>
      <c r="H8" s="20">
        <v>2873.8935181890092</v>
      </c>
      <c r="I8" s="20">
        <v>14780.388211793528</v>
      </c>
      <c r="J8" s="20">
        <v>24656.30983179441</v>
      </c>
      <c r="K8" s="20">
        <v>213702.1038117329</v>
      </c>
      <c r="L8" s="20">
        <v>57225.090729541174</v>
      </c>
      <c r="M8" s="20">
        <v>35939.948350177787</v>
      </c>
      <c r="N8" s="20">
        <v>15680.614781645916</v>
      </c>
      <c r="O8" s="20">
        <v>49843.905196510059</v>
      </c>
      <c r="P8" s="20">
        <v>41588.96236833655</v>
      </c>
      <c r="Q8" s="20">
        <v>13423.58238552144</v>
      </c>
      <c r="R8" s="20">
        <v>13147.40077063746</v>
      </c>
      <c r="S8" s="20">
        <v>408688.14690110541</v>
      </c>
      <c r="T8" s="60"/>
      <c r="U8" s="65"/>
    </row>
    <row r="9" spans="1:21" ht="24">
      <c r="A9" s="62"/>
      <c r="B9" s="24">
        <v>1384</v>
      </c>
      <c r="C9" s="58">
        <v>1</v>
      </c>
      <c r="D9" s="59">
        <v>32452.402684925451</v>
      </c>
      <c r="E9" s="59">
        <v>120062.92354898293</v>
      </c>
      <c r="F9" s="20">
        <v>116029.69328577974</v>
      </c>
      <c r="G9" s="20">
        <v>71658.01784605626</v>
      </c>
      <c r="H9" s="20">
        <v>3348.5980378892637</v>
      </c>
      <c r="I9" s="20">
        <v>13775.203179380411</v>
      </c>
      <c r="J9" s="20">
        <v>27247.874222453818</v>
      </c>
      <c r="K9" s="20">
        <v>220256.17918467769</v>
      </c>
      <c r="L9" s="20">
        <v>58742.140345219035</v>
      </c>
      <c r="M9" s="20">
        <v>40081.368768265231</v>
      </c>
      <c r="N9" s="20">
        <v>13743.80780244286</v>
      </c>
      <c r="O9" s="20">
        <v>55647.461860234129</v>
      </c>
      <c r="P9" s="20">
        <v>37446.466261584712</v>
      </c>
      <c r="Q9" s="20">
        <v>14594.934146931726</v>
      </c>
      <c r="R9" s="20">
        <v>11747.085328383215</v>
      </c>
      <c r="S9" s="20">
        <v>477054.11337598256</v>
      </c>
      <c r="T9" s="60">
        <v>2060757.4024066525</v>
      </c>
      <c r="U9" s="65"/>
    </row>
    <row r="10" spans="1:21" ht="24">
      <c r="A10" s="62"/>
      <c r="B10" s="24"/>
      <c r="C10" s="58">
        <v>2</v>
      </c>
      <c r="D10" s="59">
        <v>66345.57354476201</v>
      </c>
      <c r="E10" s="59">
        <v>134023.26664199415</v>
      </c>
      <c r="F10" s="20">
        <v>120925.23578521983</v>
      </c>
      <c r="G10" s="20">
        <v>74413.066853337645</v>
      </c>
      <c r="H10" s="20">
        <v>3253.092369159413</v>
      </c>
      <c r="I10" s="20">
        <v>15675.042613758553</v>
      </c>
      <c r="J10" s="20">
        <v>27584.033948964221</v>
      </c>
      <c r="K10" s="20">
        <v>243712.076050565</v>
      </c>
      <c r="L10" s="20">
        <v>62178.166905252787</v>
      </c>
      <c r="M10" s="20">
        <v>44874.084278574621</v>
      </c>
      <c r="N10" s="20">
        <v>14159.619074784703</v>
      </c>
      <c r="O10" s="20">
        <v>57108.917531299739</v>
      </c>
      <c r="P10" s="20">
        <v>48749.74565208469</v>
      </c>
      <c r="Q10" s="20">
        <v>16641.542608568452</v>
      </c>
      <c r="R10" s="20">
        <v>12134.263869242081</v>
      </c>
      <c r="S10" s="20">
        <v>552871.88815329899</v>
      </c>
      <c r="T10" s="60"/>
      <c r="U10" s="65"/>
    </row>
    <row r="11" spans="1:21" ht="24">
      <c r="A11" s="62"/>
      <c r="B11" s="24"/>
      <c r="C11" s="58">
        <v>3</v>
      </c>
      <c r="D11" s="59">
        <v>30117.367473231676</v>
      </c>
      <c r="E11" s="59">
        <v>127780.79308101631</v>
      </c>
      <c r="F11" s="20">
        <v>117902.84093943398</v>
      </c>
      <c r="G11" s="20">
        <v>75053.096482745663</v>
      </c>
      <c r="H11" s="20">
        <v>3091.2367887762593</v>
      </c>
      <c r="I11" s="20">
        <v>14440.074425606965</v>
      </c>
      <c r="J11" s="20">
        <v>25318.433242305098</v>
      </c>
      <c r="K11" s="20">
        <v>234216.23406560451</v>
      </c>
      <c r="L11" s="20">
        <v>63081.276706026045</v>
      </c>
      <c r="M11" s="20">
        <v>44585.251738437219</v>
      </c>
      <c r="N11" s="20">
        <v>15820.604378158479</v>
      </c>
      <c r="O11" s="20">
        <v>58750.012046857839</v>
      </c>
      <c r="P11" s="20">
        <v>34515.360592949706</v>
      </c>
      <c r="Q11" s="20">
        <v>17463.728603175241</v>
      </c>
      <c r="R11" s="20">
        <v>13708.961379707913</v>
      </c>
      <c r="S11" s="20">
        <v>496308.27417957858</v>
      </c>
      <c r="T11" s="60"/>
      <c r="U11" s="65"/>
    </row>
    <row r="12" spans="1:21" ht="24">
      <c r="A12" s="62"/>
      <c r="B12" s="24"/>
      <c r="C12" s="58">
        <v>4</v>
      </c>
      <c r="D12" s="59">
        <v>3056.7117952784283</v>
      </c>
      <c r="E12" s="59">
        <v>134801.85702918787</v>
      </c>
      <c r="F12" s="20">
        <v>136063.71064039323</v>
      </c>
      <c r="G12" s="20">
        <v>84204.218545589771</v>
      </c>
      <c r="H12" s="20">
        <v>3809.6724321750658</v>
      </c>
      <c r="I12" s="20">
        <v>15458.769706296069</v>
      </c>
      <c r="J12" s="20">
        <v>32591.049956332325</v>
      </c>
      <c r="K12" s="20">
        <v>275789.92240564607</v>
      </c>
      <c r="L12" s="20">
        <v>65314.145483941189</v>
      </c>
      <c r="M12" s="20">
        <v>42408.666861624333</v>
      </c>
      <c r="N12" s="20">
        <v>17968.988810280545</v>
      </c>
      <c r="O12" s="20">
        <v>60902.843899882901</v>
      </c>
      <c r="P12" s="20">
        <v>70276.960000124513</v>
      </c>
      <c r="Q12" s="20">
        <v>18918.317349792549</v>
      </c>
      <c r="R12" s="20">
        <v>15189.075172713034</v>
      </c>
      <c r="S12" s="20">
        <v>534523.12669779256</v>
      </c>
      <c r="T12" s="60"/>
      <c r="U12" s="65"/>
    </row>
    <row r="13" spans="1:21" ht="24">
      <c r="A13" s="62"/>
      <c r="B13" s="24">
        <v>1385</v>
      </c>
      <c r="C13" s="58">
        <v>1</v>
      </c>
      <c r="D13" s="59">
        <v>36635.066164797441</v>
      </c>
      <c r="E13" s="59">
        <v>140337.83656428641</v>
      </c>
      <c r="F13" s="20">
        <v>126423.44064646635</v>
      </c>
      <c r="G13" s="20">
        <v>81357.672539799925</v>
      </c>
      <c r="H13" s="20">
        <v>3482.5570305900815</v>
      </c>
      <c r="I13" s="20">
        <v>15214.289027937766</v>
      </c>
      <c r="J13" s="20">
        <v>26368.922048138589</v>
      </c>
      <c r="K13" s="20">
        <v>267427.28133737564</v>
      </c>
      <c r="L13" s="20">
        <v>66009.094759516054</v>
      </c>
      <c r="M13" s="20">
        <v>49696.441451903083</v>
      </c>
      <c r="N13" s="20">
        <v>17346.207959721691</v>
      </c>
      <c r="O13" s="20">
        <v>67840.988642143653</v>
      </c>
      <c r="P13" s="20">
        <v>53404.398135429226</v>
      </c>
      <c r="Q13" s="20">
        <v>13130.150388661914</v>
      </c>
      <c r="R13" s="20">
        <v>14542.741987929114</v>
      </c>
      <c r="S13" s="20">
        <v>556280.88272499677</v>
      </c>
      <c r="T13" s="60">
        <v>2486861.660913127</v>
      </c>
      <c r="U13" s="65"/>
    </row>
    <row r="14" spans="1:21" ht="24">
      <c r="A14" s="62"/>
      <c r="B14" s="24"/>
      <c r="C14" s="58">
        <v>2</v>
      </c>
      <c r="D14" s="59">
        <v>87447.267257612664</v>
      </c>
      <c r="E14" s="59">
        <v>178071.7809992127</v>
      </c>
      <c r="F14" s="20">
        <v>145969.72529041179</v>
      </c>
      <c r="G14" s="20">
        <v>92097.588555795344</v>
      </c>
      <c r="H14" s="20">
        <v>3963.5792975450422</v>
      </c>
      <c r="I14" s="20">
        <v>17053.525888507182</v>
      </c>
      <c r="J14" s="20">
        <v>32855.031548564213</v>
      </c>
      <c r="K14" s="20">
        <v>290707.00236282434</v>
      </c>
      <c r="L14" s="20">
        <v>73316.021812423875</v>
      </c>
      <c r="M14" s="20">
        <v>55918.104350325673</v>
      </c>
      <c r="N14" s="20">
        <v>18345.299372031801</v>
      </c>
      <c r="O14" s="20">
        <v>72149.273218347647</v>
      </c>
      <c r="P14" s="20">
        <v>55348.269338683567</v>
      </c>
      <c r="Q14" s="20">
        <v>15630.034271011744</v>
      </c>
      <c r="R14" s="20">
        <v>15041.474854271124</v>
      </c>
      <c r="S14" s="20">
        <v>687154.30105579039</v>
      </c>
      <c r="T14" s="60"/>
      <c r="U14" s="65"/>
    </row>
    <row r="15" spans="1:21" ht="24">
      <c r="A15" s="62"/>
      <c r="B15" s="24"/>
      <c r="C15" s="58">
        <v>3</v>
      </c>
      <c r="D15" s="59">
        <v>45279.651785580274</v>
      </c>
      <c r="E15" s="59">
        <v>136850.58118855808</v>
      </c>
      <c r="F15" s="20">
        <v>151055.64239740986</v>
      </c>
      <c r="G15" s="20">
        <v>94159.09803925571</v>
      </c>
      <c r="H15" s="20">
        <v>4161.530020379585</v>
      </c>
      <c r="I15" s="20">
        <v>15496.620616860535</v>
      </c>
      <c r="J15" s="20">
        <v>37238.393720914035</v>
      </c>
      <c r="K15" s="20">
        <v>304344.54833615711</v>
      </c>
      <c r="L15" s="20">
        <v>73829.222961621737</v>
      </c>
      <c r="M15" s="20">
        <v>54634.236315806294</v>
      </c>
      <c r="N15" s="20">
        <v>20283.955802498127</v>
      </c>
      <c r="O15" s="20">
        <v>77086.868933744816</v>
      </c>
      <c r="P15" s="20">
        <v>54197.489829554288</v>
      </c>
      <c r="Q15" s="20">
        <v>24312.774492931847</v>
      </c>
      <c r="R15" s="20">
        <v>16748.759439001391</v>
      </c>
      <c r="S15" s="20">
        <v>620781.6642687039</v>
      </c>
      <c r="T15" s="60"/>
      <c r="U15" s="65"/>
    </row>
    <row r="16" spans="1:21" ht="24">
      <c r="A16" s="62"/>
      <c r="B16" s="24"/>
      <c r="C16" s="58">
        <v>4</v>
      </c>
      <c r="D16" s="59">
        <v>4479.831960237575</v>
      </c>
      <c r="E16" s="59">
        <v>136800.62499959004</v>
      </c>
      <c r="F16" s="20">
        <v>163099.51288255732</v>
      </c>
      <c r="G16" s="20">
        <v>99535.748298771985</v>
      </c>
      <c r="H16" s="20">
        <v>5058.3936524852907</v>
      </c>
      <c r="I16" s="20">
        <v>16754.099458802568</v>
      </c>
      <c r="J16" s="20">
        <v>41751.271472497479</v>
      </c>
      <c r="K16" s="20">
        <v>337265.99388038379</v>
      </c>
      <c r="L16" s="20">
        <v>76461.485256916902</v>
      </c>
      <c r="M16" s="20">
        <v>59398.434010923462</v>
      </c>
      <c r="N16" s="20">
        <v>22942.988813423191</v>
      </c>
      <c r="O16" s="20">
        <v>82622.962648394197</v>
      </c>
      <c r="P16" s="20">
        <v>69823.285774898686</v>
      </c>
      <c r="Q16" s="20">
        <v>26016.837375827341</v>
      </c>
      <c r="R16" s="20">
        <v>19001.150859132504</v>
      </c>
      <c r="S16" s="20">
        <v>622644.81286363618</v>
      </c>
      <c r="T16" s="60"/>
      <c r="U16" s="65"/>
    </row>
    <row r="17" spans="1:21" ht="24">
      <c r="A17" s="62"/>
      <c r="B17" s="24">
        <v>1386</v>
      </c>
      <c r="C17" s="58">
        <v>1</v>
      </c>
      <c r="D17" s="59">
        <v>55934.272424712355</v>
      </c>
      <c r="E17" s="59">
        <v>162588.47424096137</v>
      </c>
      <c r="F17" s="20">
        <v>170194.1528993051</v>
      </c>
      <c r="G17" s="20">
        <v>97513.358472602529</v>
      </c>
      <c r="H17" s="20">
        <v>5664.2812120854278</v>
      </c>
      <c r="I17" s="20">
        <v>17012.997695023769</v>
      </c>
      <c r="J17" s="20">
        <v>50003.515519593377</v>
      </c>
      <c r="K17" s="20">
        <v>344844.38015440578</v>
      </c>
      <c r="L17" s="20">
        <v>78658.899844192958</v>
      </c>
      <c r="M17" s="20">
        <v>66517.145574599519</v>
      </c>
      <c r="N17" s="20">
        <v>22074.082541374271</v>
      </c>
      <c r="O17" s="20">
        <v>97595.223209065545</v>
      </c>
      <c r="P17" s="20">
        <v>56561.35908459872</v>
      </c>
      <c r="Q17" s="20">
        <v>23437.669900574798</v>
      </c>
      <c r="R17" s="20">
        <v>18844.999039636175</v>
      </c>
      <c r="S17" s="20">
        <v>714716.28067974839</v>
      </c>
      <c r="T17" s="60">
        <v>3263076.8963767677</v>
      </c>
      <c r="U17" s="65"/>
    </row>
    <row r="18" spans="1:21" ht="24">
      <c r="A18" s="62"/>
      <c r="B18" s="24"/>
      <c r="C18" s="58">
        <v>2</v>
      </c>
      <c r="D18" s="59">
        <v>113888.94062318602</v>
      </c>
      <c r="E18" s="59">
        <v>177651.45589146909</v>
      </c>
      <c r="F18" s="20">
        <v>194685.88010650524</v>
      </c>
      <c r="G18" s="20">
        <v>103095.45482026067</v>
      </c>
      <c r="H18" s="20">
        <v>5582.5802263380583</v>
      </c>
      <c r="I18" s="20">
        <v>19579.809762611552</v>
      </c>
      <c r="J18" s="20">
        <v>66428.035297294962</v>
      </c>
      <c r="K18" s="20">
        <v>397094.30055338348</v>
      </c>
      <c r="L18" s="20">
        <v>89736.83398574256</v>
      </c>
      <c r="M18" s="20">
        <v>78701.825062842196</v>
      </c>
      <c r="N18" s="20">
        <v>22187.878715740422</v>
      </c>
      <c r="O18" s="20">
        <v>105098.77919976335</v>
      </c>
      <c r="P18" s="20">
        <v>75103.620363343405</v>
      </c>
      <c r="Q18" s="20">
        <v>26265.36322595158</v>
      </c>
      <c r="R18" s="20">
        <v>18792.378475756494</v>
      </c>
      <c r="S18" s="20">
        <v>864528.19869878737</v>
      </c>
      <c r="T18" s="60"/>
      <c r="U18" s="65"/>
    </row>
    <row r="19" spans="1:21" ht="24">
      <c r="A19" s="62"/>
      <c r="B19" s="24"/>
      <c r="C19" s="58">
        <v>3</v>
      </c>
      <c r="D19" s="59">
        <v>54278.583743798699</v>
      </c>
      <c r="E19" s="59">
        <v>208877.19316313186</v>
      </c>
      <c r="F19" s="20">
        <v>207108.49814285894</v>
      </c>
      <c r="G19" s="20">
        <v>106117.95216498911</v>
      </c>
      <c r="H19" s="20">
        <v>6164.7913449173011</v>
      </c>
      <c r="I19" s="20">
        <v>19576.579327615305</v>
      </c>
      <c r="J19" s="20">
        <v>75249.175305337209</v>
      </c>
      <c r="K19" s="20">
        <v>392448.41125230421</v>
      </c>
      <c r="L19" s="20">
        <v>90592.59655603717</v>
      </c>
      <c r="M19" s="20">
        <v>81143.901255252465</v>
      </c>
      <c r="N19" s="20">
        <v>24971.754685463751</v>
      </c>
      <c r="O19" s="20">
        <v>111993.17854990027</v>
      </c>
      <c r="P19" s="20">
        <v>55096.266864965051</v>
      </c>
      <c r="Q19" s="20">
        <v>28650.71334068555</v>
      </c>
      <c r="R19" s="20">
        <v>21033.732434833717</v>
      </c>
      <c r="S19" s="20">
        <v>841678.9538672599</v>
      </c>
      <c r="T19" s="60"/>
      <c r="U19" s="65"/>
    </row>
    <row r="20" spans="1:21" ht="24">
      <c r="A20" s="62"/>
      <c r="B20" s="24"/>
      <c r="C20" s="58">
        <v>4</v>
      </c>
      <c r="D20" s="59">
        <v>9235.466146664492</v>
      </c>
      <c r="E20" s="59">
        <v>231385.10242916792</v>
      </c>
      <c r="F20" s="20">
        <v>213867.98466237367</v>
      </c>
      <c r="G20" s="20">
        <v>112422.79054266356</v>
      </c>
      <c r="H20" s="20">
        <v>6239.6974185348936</v>
      </c>
      <c r="I20" s="20">
        <v>21953.230916371111</v>
      </c>
      <c r="J20" s="20">
        <v>73252.265784804084</v>
      </c>
      <c r="K20" s="20">
        <v>411581.9737573461</v>
      </c>
      <c r="L20" s="20">
        <v>98648.073089279249</v>
      </c>
      <c r="M20" s="20">
        <v>79821.180765273908</v>
      </c>
      <c r="N20" s="20">
        <v>29924.088391836489</v>
      </c>
      <c r="O20" s="20">
        <v>116661.26176967927</v>
      </c>
      <c r="P20" s="20">
        <v>59700.527076394734</v>
      </c>
      <c r="Q20" s="20">
        <v>26826.842664882493</v>
      </c>
      <c r="R20" s="20">
        <v>23917.063864580301</v>
      </c>
      <c r="S20" s="20">
        <v>842153.46313097188</v>
      </c>
      <c r="T20" s="60"/>
      <c r="U20" s="65"/>
    </row>
    <row r="21" spans="1:21" ht="24">
      <c r="A21" s="62"/>
      <c r="B21" s="24">
        <v>1387</v>
      </c>
      <c r="C21" s="58">
        <v>1</v>
      </c>
      <c r="D21" s="59">
        <v>39018.412296832226</v>
      </c>
      <c r="E21" s="59">
        <v>285012.19965851272</v>
      </c>
      <c r="F21" s="20">
        <v>226688.64610925317</v>
      </c>
      <c r="G21" s="20">
        <v>115760.46618222984</v>
      </c>
      <c r="H21" s="20">
        <v>7324.3869139428161</v>
      </c>
      <c r="I21" s="20">
        <v>22661.195425555343</v>
      </c>
      <c r="J21" s="20">
        <v>80942.597587525161</v>
      </c>
      <c r="K21" s="20">
        <v>439633.51304856013</v>
      </c>
      <c r="L21" s="20">
        <v>94832.030473067789</v>
      </c>
      <c r="M21" s="20">
        <v>91435.885560458846</v>
      </c>
      <c r="N21" s="20">
        <v>30191.63117691606</v>
      </c>
      <c r="O21" s="20">
        <v>135896.9929908411</v>
      </c>
      <c r="P21" s="20">
        <v>58077.493941567402</v>
      </c>
      <c r="Q21" s="20">
        <v>29199.478905708893</v>
      </c>
      <c r="R21" s="20">
        <v>23161.650457103711</v>
      </c>
      <c r="S21" s="20">
        <v>967191.12065605447</v>
      </c>
      <c r="T21" s="60">
        <v>3893894.4020514726</v>
      </c>
      <c r="U21" s="65"/>
    </row>
    <row r="22" spans="1:21" ht="24">
      <c r="A22" s="62"/>
      <c r="B22" s="24"/>
      <c r="C22" s="58">
        <v>2</v>
      </c>
      <c r="D22" s="59">
        <v>121762.7179119043</v>
      </c>
      <c r="E22" s="59">
        <v>297129.13092297607</v>
      </c>
      <c r="F22" s="20">
        <v>260234.14833398312</v>
      </c>
      <c r="G22" s="20">
        <v>131072.84584387566</v>
      </c>
      <c r="H22" s="20">
        <v>8246.7265412655888</v>
      </c>
      <c r="I22" s="20">
        <v>23131.460485056348</v>
      </c>
      <c r="J22" s="20">
        <v>97783.115463785507</v>
      </c>
      <c r="K22" s="20">
        <v>481935.18985395425</v>
      </c>
      <c r="L22" s="20">
        <v>105362.76640580405</v>
      </c>
      <c r="M22" s="20">
        <v>98361.593477616945</v>
      </c>
      <c r="N22" s="20">
        <v>29046.585418334042</v>
      </c>
      <c r="O22" s="20">
        <v>136291.30876699463</v>
      </c>
      <c r="P22" s="20">
        <v>82284.060569813693</v>
      </c>
      <c r="Q22" s="20">
        <v>30588.875215390875</v>
      </c>
      <c r="R22" s="20">
        <v>21152.255946211168</v>
      </c>
      <c r="S22" s="20">
        <v>1139908.9310766067</v>
      </c>
      <c r="T22" s="60"/>
      <c r="U22" s="65"/>
    </row>
    <row r="23" spans="1:21" ht="24">
      <c r="A23" s="62"/>
      <c r="B23" s="24"/>
      <c r="C23" s="58">
        <v>3</v>
      </c>
      <c r="D23" s="59">
        <v>69435.193521908339</v>
      </c>
      <c r="E23" s="59">
        <v>166171.93731402868</v>
      </c>
      <c r="F23" s="20">
        <v>243035.67347431427</v>
      </c>
      <c r="G23" s="20">
        <v>124121.85798739732</v>
      </c>
      <c r="H23" s="20">
        <v>6191.268661487924</v>
      </c>
      <c r="I23" s="20">
        <v>22113.801858147817</v>
      </c>
      <c r="J23" s="20">
        <v>90608.744967281193</v>
      </c>
      <c r="K23" s="20">
        <v>478124.09158770007</v>
      </c>
      <c r="L23" s="20">
        <v>107137.3503788712</v>
      </c>
      <c r="M23" s="20">
        <v>96905.692946162439</v>
      </c>
      <c r="N23" s="20">
        <v>29474.936289217287</v>
      </c>
      <c r="O23" s="20">
        <v>138248.49000407077</v>
      </c>
      <c r="P23" s="20">
        <v>75673.5251563731</v>
      </c>
      <c r="Q23" s="20">
        <v>30684.096813005304</v>
      </c>
      <c r="R23" s="20">
        <v>21174.768098294207</v>
      </c>
      <c r="S23" s="20">
        <v>935592.12779965717</v>
      </c>
      <c r="T23" s="60"/>
      <c r="U23" s="65"/>
    </row>
    <row r="24" spans="1:21" ht="24">
      <c r="A24" s="62"/>
      <c r="B24" s="24"/>
      <c r="C24" s="58">
        <v>4</v>
      </c>
      <c r="D24" s="59">
        <v>7820.1311261715146</v>
      </c>
      <c r="E24" s="59">
        <v>123895.51154091646</v>
      </c>
      <c r="F24" s="20">
        <v>251063.34698263824</v>
      </c>
      <c r="G24" s="20">
        <v>133222.58188060197</v>
      </c>
      <c r="H24" s="20">
        <v>5992.0178833036762</v>
      </c>
      <c r="I24" s="20">
        <v>21909.986668824495</v>
      </c>
      <c r="J24" s="20">
        <v>89938.760549908096</v>
      </c>
      <c r="K24" s="20">
        <v>491386.73072832159</v>
      </c>
      <c r="L24" s="20">
        <v>111222.77514413063</v>
      </c>
      <c r="M24" s="20">
        <v>94510.751947826138</v>
      </c>
      <c r="N24" s="20">
        <v>32033.454856043551</v>
      </c>
      <c r="O24" s="20">
        <v>132570.082244922</v>
      </c>
      <c r="P24" s="20">
        <v>90322.273756951487</v>
      </c>
      <c r="Q24" s="20">
        <v>30727.392778447796</v>
      </c>
      <c r="R24" s="20">
        <v>22963.497858893596</v>
      </c>
      <c r="S24" s="20">
        <v>851202.22251915419</v>
      </c>
      <c r="T24" s="60"/>
      <c r="U24" s="65"/>
    </row>
    <row r="25" spans="1:21" ht="24">
      <c r="A25" s="62"/>
      <c r="B25" s="24">
        <v>1388</v>
      </c>
      <c r="C25" s="58">
        <v>1</v>
      </c>
      <c r="D25" s="59">
        <v>59292.627458651383</v>
      </c>
      <c r="E25" s="59">
        <v>153832.50204858839</v>
      </c>
      <c r="F25" s="20">
        <v>220522.43174430836</v>
      </c>
      <c r="G25" s="20">
        <v>119974.80676560022</v>
      </c>
      <c r="H25" s="20">
        <v>5890.1236964782593</v>
      </c>
      <c r="I25" s="20">
        <v>23046.15862882795</v>
      </c>
      <c r="J25" s="20">
        <v>71611.342653401924</v>
      </c>
      <c r="K25" s="20">
        <v>483872.42744360055</v>
      </c>
      <c r="L25" s="20">
        <v>112000.50020369716</v>
      </c>
      <c r="M25" s="20">
        <v>98737.912726686554</v>
      </c>
      <c r="N25" s="20">
        <v>29185.924080293084</v>
      </c>
      <c r="O25" s="20">
        <v>142906.7635423287</v>
      </c>
      <c r="P25" s="20">
        <v>65508.543868957728</v>
      </c>
      <c r="Q25" s="20">
        <v>35532.783021637333</v>
      </c>
      <c r="R25" s="20">
        <v>22437.397609174765</v>
      </c>
      <c r="S25" s="20">
        <v>895082.59108597389</v>
      </c>
      <c r="T25" s="60">
        <v>4073178.871706659</v>
      </c>
      <c r="U25" s="65"/>
    </row>
    <row r="26" spans="1:21" ht="24">
      <c r="A26" s="62"/>
      <c r="B26" s="24"/>
      <c r="C26" s="58">
        <v>2</v>
      </c>
      <c r="D26" s="59">
        <v>151410.1403313445</v>
      </c>
      <c r="E26" s="59">
        <v>198434.21624174612</v>
      </c>
      <c r="F26" s="20">
        <v>264012.98104795866</v>
      </c>
      <c r="G26" s="20">
        <v>133325.25028020926</v>
      </c>
      <c r="H26" s="20">
        <v>6459.2784871857648</v>
      </c>
      <c r="I26" s="20">
        <v>24134.183235652694</v>
      </c>
      <c r="J26" s="20">
        <v>100094.26904491095</v>
      </c>
      <c r="K26" s="20">
        <v>521234.70694039215</v>
      </c>
      <c r="L26" s="20">
        <v>113708.23714486793</v>
      </c>
      <c r="M26" s="20">
        <v>105097.83112542577</v>
      </c>
      <c r="N26" s="20">
        <v>28272.706038408665</v>
      </c>
      <c r="O26" s="20">
        <v>145869.77288472469</v>
      </c>
      <c r="P26" s="20">
        <v>97055.388871947056</v>
      </c>
      <c r="Q26" s="20">
        <v>31230.770875017959</v>
      </c>
      <c r="R26" s="20">
        <v>21975.953681563617</v>
      </c>
      <c r="S26" s="20">
        <v>1113116.0908798778</v>
      </c>
      <c r="T26" s="60"/>
      <c r="U26" s="65"/>
    </row>
    <row r="27" spans="1:21" ht="24">
      <c r="A27" s="62"/>
      <c r="B27" s="24"/>
      <c r="C27" s="58">
        <v>3</v>
      </c>
      <c r="D27" s="59">
        <v>65178.959507097665</v>
      </c>
      <c r="E27" s="59">
        <v>192118.42671347526</v>
      </c>
      <c r="F27" s="20">
        <v>263505.62323409203</v>
      </c>
      <c r="G27" s="20">
        <v>139062.03161641871</v>
      </c>
      <c r="H27" s="20">
        <v>6198.50530648516</v>
      </c>
      <c r="I27" s="20">
        <v>21854.538977539465</v>
      </c>
      <c r="J27" s="20">
        <v>96390.547333648719</v>
      </c>
      <c r="K27" s="20">
        <v>519070.65639667667</v>
      </c>
      <c r="L27" s="20">
        <v>121773.2448492167</v>
      </c>
      <c r="M27" s="20">
        <v>106019.43627117884</v>
      </c>
      <c r="N27" s="20">
        <v>30050.857097404543</v>
      </c>
      <c r="O27" s="20">
        <v>153091.91201112646</v>
      </c>
      <c r="P27" s="20">
        <v>74479.654943786561</v>
      </c>
      <c r="Q27" s="20">
        <v>33655.551223963565</v>
      </c>
      <c r="R27" s="20">
        <v>23704.531183417985</v>
      </c>
      <c r="S27" s="20">
        <v>1016169.1346679236</v>
      </c>
      <c r="T27" s="60"/>
      <c r="U27" s="65"/>
    </row>
    <row r="28" spans="1:21" ht="24">
      <c r="A28" s="62"/>
      <c r="B28" s="24"/>
      <c r="C28" s="58">
        <v>4</v>
      </c>
      <c r="D28" s="59">
        <v>8539.3446719751792</v>
      </c>
      <c r="E28" s="59">
        <v>203518.29812156281</v>
      </c>
      <c r="F28" s="20">
        <v>274230.41166543151</v>
      </c>
      <c r="G28" s="20">
        <v>152883.07935697126</v>
      </c>
      <c r="H28" s="20">
        <v>8114.8575098508227</v>
      </c>
      <c r="I28" s="20">
        <v>23558.505615934693</v>
      </c>
      <c r="J28" s="20">
        <v>89673.969182674758</v>
      </c>
      <c r="K28" s="20">
        <v>590375.31976149778</v>
      </c>
      <c r="L28" s="20">
        <v>127274.4681556295</v>
      </c>
      <c r="M28" s="20">
        <v>109706.50717079126</v>
      </c>
      <c r="N28" s="20">
        <v>36178.343541619339</v>
      </c>
      <c r="O28" s="20">
        <v>150428.20589592654</v>
      </c>
      <c r="P28" s="20">
        <v>129964.22418539278</v>
      </c>
      <c r="Q28" s="20">
        <v>36823.57081213843</v>
      </c>
      <c r="R28" s="20">
        <v>27852.319147583632</v>
      </c>
      <c r="S28" s="20">
        <v>1048811.0550728836</v>
      </c>
      <c r="T28" s="60"/>
      <c r="U28" s="65"/>
    </row>
    <row r="29" spans="1:21" ht="24">
      <c r="A29" s="62"/>
      <c r="B29" s="24">
        <v>1389</v>
      </c>
      <c r="C29" s="58">
        <v>1</v>
      </c>
      <c r="D29" s="59">
        <v>66202.661081689381</v>
      </c>
      <c r="E29" s="59">
        <v>226571.90911436765</v>
      </c>
      <c r="F29" s="20">
        <v>243735.33267659711</v>
      </c>
      <c r="G29" s="20">
        <v>139129.76787923247</v>
      </c>
      <c r="H29" s="20">
        <v>9361.4377900273521</v>
      </c>
      <c r="I29" s="20">
        <v>23660.905532098717</v>
      </c>
      <c r="J29" s="20">
        <v>71583.221475238577</v>
      </c>
      <c r="K29" s="20">
        <v>579949.98037439946</v>
      </c>
      <c r="L29" s="20">
        <v>126121.63542810689</v>
      </c>
      <c r="M29" s="20">
        <v>119345.31418427092</v>
      </c>
      <c r="N29" s="20">
        <v>36175.545169634577</v>
      </c>
      <c r="O29" s="20">
        <v>159636.0859059683</v>
      </c>
      <c r="P29" s="20">
        <v>97033.364512355678</v>
      </c>
      <c r="Q29" s="20">
        <v>41638.03517406321</v>
      </c>
      <c r="R29" s="20">
        <v>27937.123825387065</v>
      </c>
      <c r="S29" s="20">
        <v>1088522.7594216666</v>
      </c>
      <c r="T29" s="60">
        <v>4990403.8097686544</v>
      </c>
      <c r="U29" s="65"/>
    </row>
    <row r="30" spans="1:21" ht="24">
      <c r="A30" s="62"/>
      <c r="B30" s="24"/>
      <c r="C30" s="58">
        <v>2</v>
      </c>
      <c r="D30" s="59">
        <v>166993.02988394719</v>
      </c>
      <c r="E30" s="59">
        <v>247717.92142168598</v>
      </c>
      <c r="F30" s="20">
        <v>276377.25706247351</v>
      </c>
      <c r="G30" s="20">
        <v>147842.66981484205</v>
      </c>
      <c r="H30" s="20">
        <v>8762.7216988128603</v>
      </c>
      <c r="I30" s="20">
        <v>25875.801117750831</v>
      </c>
      <c r="J30" s="20">
        <v>93896.064431067774</v>
      </c>
      <c r="K30" s="20">
        <v>623428.3017756046</v>
      </c>
      <c r="L30" s="20">
        <v>136919.72292253989</v>
      </c>
      <c r="M30" s="20">
        <v>125605.21712711765</v>
      </c>
      <c r="N30" s="20">
        <v>42806.021115497591</v>
      </c>
      <c r="O30" s="20">
        <v>164374.12696508667</v>
      </c>
      <c r="P30" s="20">
        <v>114559.51517842244</v>
      </c>
      <c r="Q30" s="20">
        <v>39163.698466940434</v>
      </c>
      <c r="R30" s="20">
        <v>32206.60216998983</v>
      </c>
      <c r="S30" s="20">
        <v>1282309.9079737214</v>
      </c>
      <c r="T30" s="60"/>
      <c r="U30" s="65"/>
    </row>
    <row r="31" spans="1:21" ht="24">
      <c r="A31" s="62"/>
      <c r="B31" s="24"/>
      <c r="C31" s="58">
        <v>3</v>
      </c>
      <c r="D31" s="59">
        <v>83820.007191083816</v>
      </c>
      <c r="E31" s="59">
        <v>217362.97506588881</v>
      </c>
      <c r="F31" s="20">
        <v>288302.68108193512</v>
      </c>
      <c r="G31" s="20">
        <v>150468.78769390524</v>
      </c>
      <c r="H31" s="20">
        <v>10362.43227595495</v>
      </c>
      <c r="I31" s="20">
        <v>23541.981803118197</v>
      </c>
      <c r="J31" s="20">
        <v>103929.47930895672</v>
      </c>
      <c r="K31" s="20">
        <v>646498.68993761006</v>
      </c>
      <c r="L31" s="20">
        <v>149107.70246525036</v>
      </c>
      <c r="M31" s="20">
        <v>130847.8034221181</v>
      </c>
      <c r="N31" s="20">
        <v>48108.553343116168</v>
      </c>
      <c r="O31" s="20">
        <v>169724.03610343678</v>
      </c>
      <c r="P31" s="20">
        <v>106807.37583978414</v>
      </c>
      <c r="Q31" s="20">
        <v>41903.218763904537</v>
      </c>
      <c r="R31" s="20">
        <v>36056.69008597522</v>
      </c>
      <c r="S31" s="20">
        <v>1199927.6631905425</v>
      </c>
      <c r="T31" s="60"/>
      <c r="U31" s="65"/>
    </row>
    <row r="32" spans="1:21" ht="24">
      <c r="A32" s="62"/>
      <c r="B32" s="24"/>
      <c r="C32" s="58">
        <v>4</v>
      </c>
      <c r="D32" s="59">
        <v>10281.418713355539</v>
      </c>
      <c r="E32" s="59">
        <v>366754.41266489739</v>
      </c>
      <c r="F32" s="20">
        <v>359478.87263339321</v>
      </c>
      <c r="G32" s="20">
        <v>206332.38790051552</v>
      </c>
      <c r="H32" s="20">
        <v>10250.698235204831</v>
      </c>
      <c r="I32" s="20">
        <v>47877.000105969608</v>
      </c>
      <c r="J32" s="20">
        <v>95018.786391703223</v>
      </c>
      <c r="K32" s="20">
        <v>725302.19698750577</v>
      </c>
      <c r="L32" s="20">
        <v>174763.95214366729</v>
      </c>
      <c r="M32" s="20">
        <v>137646.08159541743</v>
      </c>
      <c r="N32" s="20">
        <v>57122.413520425231</v>
      </c>
      <c r="O32" s="20">
        <v>172905.34101675201</v>
      </c>
      <c r="P32" s="20">
        <v>134266.08838692112</v>
      </c>
      <c r="Q32" s="20">
        <v>48598.320324322769</v>
      </c>
      <c r="R32" s="20">
        <v>42173.42181642809</v>
      </c>
      <c r="S32" s="20">
        <v>1419643.4791827237</v>
      </c>
      <c r="T32" s="60"/>
      <c r="U32" s="65"/>
    </row>
    <row r="33" spans="1:37" ht="24">
      <c r="A33" s="62"/>
      <c r="B33" s="24">
        <v>1390</v>
      </c>
      <c r="C33" s="58">
        <v>1</v>
      </c>
      <c r="D33" s="59">
        <v>73422.695000758482</v>
      </c>
      <c r="E33" s="59">
        <v>416143.99586588569</v>
      </c>
      <c r="F33" s="20">
        <v>385849.01175792736</v>
      </c>
      <c r="G33" s="20">
        <v>190728.83548760857</v>
      </c>
      <c r="H33" s="20">
        <v>11481.682853929897</v>
      </c>
      <c r="I33" s="20">
        <v>83114.075858327938</v>
      </c>
      <c r="J33" s="20">
        <v>100524.41755806096</v>
      </c>
      <c r="K33" s="20">
        <v>706798.5224129475</v>
      </c>
      <c r="L33" s="20">
        <v>183663.06540669638</v>
      </c>
      <c r="M33" s="20">
        <v>146392.09901500965</v>
      </c>
      <c r="N33" s="20">
        <v>50022.768413975755</v>
      </c>
      <c r="O33" s="20">
        <v>191058.30969797375</v>
      </c>
      <c r="P33" s="20">
        <v>90629.282104806975</v>
      </c>
      <c r="Q33" s="20">
        <v>45032.997774485069</v>
      </c>
      <c r="R33" s="20">
        <v>37481.123412515954</v>
      </c>
      <c r="S33" s="20">
        <v>1544733.1016250029</v>
      </c>
      <c r="T33" s="60">
        <v>6364368.5584362932</v>
      </c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</row>
    <row r="34" spans="1:37" ht="24">
      <c r="A34" s="62"/>
      <c r="B34" s="24"/>
      <c r="C34" s="58">
        <v>2</v>
      </c>
      <c r="D34" s="59">
        <v>162779.83197463606</v>
      </c>
      <c r="E34" s="59">
        <v>357086.01688783424</v>
      </c>
      <c r="F34" s="20">
        <v>412483.88884457748</v>
      </c>
      <c r="G34" s="20">
        <v>194056.22645408919</v>
      </c>
      <c r="H34" s="20">
        <v>11607.527586305476</v>
      </c>
      <c r="I34" s="20">
        <v>90831.216546921554</v>
      </c>
      <c r="J34" s="20">
        <v>115988.91825726125</v>
      </c>
      <c r="K34" s="20">
        <v>786268.04232971114</v>
      </c>
      <c r="L34" s="20">
        <v>195363.31710861047</v>
      </c>
      <c r="M34" s="20">
        <v>149870.87376605641</v>
      </c>
      <c r="N34" s="20">
        <v>52642.46050386953</v>
      </c>
      <c r="O34" s="20">
        <v>206559.46512775394</v>
      </c>
      <c r="P34" s="20">
        <v>132509.63598393978</v>
      </c>
      <c r="Q34" s="20">
        <v>49322.289839481011</v>
      </c>
      <c r="R34" s="20">
        <v>39045.767923910556</v>
      </c>
      <c r="S34" s="20">
        <v>1679572.0121128482</v>
      </c>
      <c r="T34" s="60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</row>
    <row r="35" spans="1:37" ht="24">
      <c r="A35" s="62"/>
      <c r="B35" s="24"/>
      <c r="C35" s="58">
        <v>3</v>
      </c>
      <c r="D35" s="59">
        <v>98029.728747616566</v>
      </c>
      <c r="E35" s="59">
        <v>315191.3554989305</v>
      </c>
      <c r="F35" s="20">
        <v>406421.55531453219</v>
      </c>
      <c r="G35" s="20">
        <v>191894.10558828915</v>
      </c>
      <c r="H35" s="20">
        <v>11673.612698077439</v>
      </c>
      <c r="I35" s="20">
        <v>87500.933699812915</v>
      </c>
      <c r="J35" s="20">
        <v>115352.90332835268</v>
      </c>
      <c r="K35" s="20">
        <v>760885.06106631283</v>
      </c>
      <c r="L35" s="20">
        <v>200041.90665364487</v>
      </c>
      <c r="M35" s="20">
        <v>144601.32912354448</v>
      </c>
      <c r="N35" s="20">
        <v>54636.432339220686</v>
      </c>
      <c r="O35" s="20">
        <v>206610.7672605832</v>
      </c>
      <c r="P35" s="20">
        <v>108736.8932224133</v>
      </c>
      <c r="Q35" s="20">
        <v>46257.732466906258</v>
      </c>
      <c r="R35" s="20">
        <v>41289.287462640801</v>
      </c>
      <c r="S35" s="20">
        <v>1539238.4131647514</v>
      </c>
      <c r="T35" s="60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</row>
    <row r="36" spans="1:37" ht="24">
      <c r="A36" s="62"/>
      <c r="B36" s="24"/>
      <c r="C36" s="58">
        <v>4</v>
      </c>
      <c r="D36" s="59">
        <v>14192.967888628706</v>
      </c>
      <c r="E36" s="59">
        <v>309038.69854878471</v>
      </c>
      <c r="F36" s="20">
        <v>463038.65262780164</v>
      </c>
      <c r="G36" s="20">
        <v>204287.50016237426</v>
      </c>
      <c r="H36" s="20">
        <v>13064.049861687188</v>
      </c>
      <c r="I36" s="20">
        <v>94275.864402341191</v>
      </c>
      <c r="J36" s="20">
        <v>151411.23820139898</v>
      </c>
      <c r="K36" s="20">
        <v>859123.91033573472</v>
      </c>
      <c r="L36" s="20">
        <v>214598.21536082623</v>
      </c>
      <c r="M36" s="20">
        <v>150835.54588874918</v>
      </c>
      <c r="N36" s="20">
        <v>58846.39306769122</v>
      </c>
      <c r="O36" s="20">
        <v>212240.93552523982</v>
      </c>
      <c r="P36" s="20">
        <v>177062.66552258108</v>
      </c>
      <c r="Q36" s="20">
        <v>45540.154970647163</v>
      </c>
      <c r="R36" s="20">
        <v>44569.19786725982</v>
      </c>
      <c r="S36" s="20">
        <v>1600825.0315336899</v>
      </c>
      <c r="T36" s="60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</row>
    <row r="37" spans="1:37" ht="24">
      <c r="A37" s="62"/>
      <c r="B37" s="24">
        <v>1391</v>
      </c>
      <c r="C37" s="58">
        <v>1</v>
      </c>
      <c r="D37" s="59">
        <v>94507.751427043797</v>
      </c>
      <c r="E37" s="59">
        <v>278255.07609022391</v>
      </c>
      <c r="F37" s="20">
        <v>440722.52249547781</v>
      </c>
      <c r="G37" s="20">
        <v>212288.97800308507</v>
      </c>
      <c r="H37" s="20">
        <v>17160.524229954954</v>
      </c>
      <c r="I37" s="20">
        <v>87272.207279391791</v>
      </c>
      <c r="J37" s="20">
        <v>124000.81298304602</v>
      </c>
      <c r="K37" s="20">
        <v>785585.12325609731</v>
      </c>
      <c r="L37" s="20">
        <v>207170.03912748088</v>
      </c>
      <c r="M37" s="20">
        <v>153466.14837142502</v>
      </c>
      <c r="N37" s="20">
        <v>54554.974348764415</v>
      </c>
      <c r="O37" s="20">
        <v>220465.15132113782</v>
      </c>
      <c r="P37" s="20">
        <v>99753.781044983232</v>
      </c>
      <c r="Q37" s="20">
        <v>50175.029042306</v>
      </c>
      <c r="R37" s="20">
        <v>42012.777978626473</v>
      </c>
      <c r="S37" s="20">
        <v>1557057.6952902162</v>
      </c>
      <c r="T37" s="60">
        <v>7283991.2992307991</v>
      </c>
      <c r="U37" s="65"/>
    </row>
    <row r="38" spans="1:37" ht="24">
      <c r="A38" s="62"/>
      <c r="B38" s="24"/>
      <c r="C38" s="58">
        <v>2</v>
      </c>
      <c r="D38" s="59">
        <v>273088.43607487337</v>
      </c>
      <c r="E38" s="59">
        <v>222933.18287259614</v>
      </c>
      <c r="F38" s="20">
        <v>511803.7118222235</v>
      </c>
      <c r="G38" s="20">
        <v>240200.17752683014</v>
      </c>
      <c r="H38" s="20">
        <v>18706.876583209687</v>
      </c>
      <c r="I38" s="20">
        <v>97361.179328114391</v>
      </c>
      <c r="J38" s="20">
        <v>155535.47838406928</v>
      </c>
      <c r="K38" s="20">
        <v>892689.79938871355</v>
      </c>
      <c r="L38" s="20">
        <v>221663.34693345183</v>
      </c>
      <c r="M38" s="20">
        <v>159551.76250051113</v>
      </c>
      <c r="N38" s="20">
        <v>59585.508624395552</v>
      </c>
      <c r="O38" s="20">
        <v>237510.27743830075</v>
      </c>
      <c r="P38" s="20">
        <v>160516.33607302181</v>
      </c>
      <c r="Q38" s="20">
        <v>53862.567819032498</v>
      </c>
      <c r="R38" s="20">
        <v>46614.532350356065</v>
      </c>
      <c r="S38" s="20">
        <v>1853900.5978080507</v>
      </c>
      <c r="T38" s="60"/>
      <c r="U38" s="65"/>
    </row>
    <row r="39" spans="1:37" ht="24">
      <c r="A39" s="62"/>
      <c r="B39" s="24"/>
      <c r="C39" s="58">
        <v>3</v>
      </c>
      <c r="D39" s="59">
        <v>168024.32022313625</v>
      </c>
      <c r="E39" s="59">
        <v>245385.92353780204</v>
      </c>
      <c r="F39" s="20">
        <v>565353.01859301887</v>
      </c>
      <c r="G39" s="20">
        <v>283969.74766930577</v>
      </c>
      <c r="H39" s="20">
        <v>20237.293789514442</v>
      </c>
      <c r="I39" s="20">
        <v>87472.90968313237</v>
      </c>
      <c r="J39" s="20">
        <v>173673.06745106628</v>
      </c>
      <c r="K39" s="20">
        <v>948153.37665693718</v>
      </c>
      <c r="L39" s="20">
        <v>239822.84948061357</v>
      </c>
      <c r="M39" s="20">
        <v>192283.12181231615</v>
      </c>
      <c r="N39" s="20">
        <v>58969.706758713961</v>
      </c>
      <c r="O39" s="20">
        <v>248937.05358435141</v>
      </c>
      <c r="P39" s="20">
        <v>149772.93323625784</v>
      </c>
      <c r="Q39" s="20">
        <v>58367.711784684201</v>
      </c>
      <c r="R39" s="20">
        <v>46139.33347287045</v>
      </c>
      <c r="S39" s="20">
        <v>1880777.3055380238</v>
      </c>
      <c r="T39" s="60"/>
      <c r="U39" s="65"/>
    </row>
    <row r="40" spans="1:37" ht="24">
      <c r="A40" s="62"/>
      <c r="B40" s="24"/>
      <c r="C40" s="58">
        <v>4</v>
      </c>
      <c r="D40" s="59">
        <v>23715.365606946401</v>
      </c>
      <c r="E40" s="59">
        <v>258838.21823670782</v>
      </c>
      <c r="F40" s="20">
        <v>658842.35394184489</v>
      </c>
      <c r="G40" s="20">
        <v>324028.31930144294</v>
      </c>
      <c r="H40" s="20">
        <v>23108.283397320916</v>
      </c>
      <c r="I40" s="20">
        <v>92660.195823138623</v>
      </c>
      <c r="J40" s="20">
        <v>219045.55541994239</v>
      </c>
      <c r="K40" s="20">
        <v>1105431.5215701303</v>
      </c>
      <c r="L40" s="20">
        <v>292155.56997198355</v>
      </c>
      <c r="M40" s="20">
        <v>214409.84010414398</v>
      </c>
      <c r="N40" s="20">
        <v>69865.067722604217</v>
      </c>
      <c r="O40" s="20">
        <v>282709.94089975685</v>
      </c>
      <c r="P40" s="20">
        <v>175350.36338378041</v>
      </c>
      <c r="Q40" s="20">
        <v>70940.73948786121</v>
      </c>
      <c r="R40" s="20">
        <v>54571.758761120756</v>
      </c>
      <c r="S40" s="20">
        <v>1992255.7005945086</v>
      </c>
      <c r="T40" s="60"/>
      <c r="U40" s="65"/>
    </row>
    <row r="41" spans="1:37" ht="24">
      <c r="A41" s="62"/>
      <c r="B41" s="24">
        <v>1392</v>
      </c>
      <c r="C41" s="58">
        <v>1</v>
      </c>
      <c r="D41" s="59">
        <v>165360.80969180196</v>
      </c>
      <c r="E41" s="59">
        <v>404601.18193362135</v>
      </c>
      <c r="F41" s="20">
        <v>604633.64622310386</v>
      </c>
      <c r="G41" s="20">
        <v>326716.26730443555</v>
      </c>
      <c r="H41" s="20">
        <v>25370.466825292042</v>
      </c>
      <c r="I41" s="20">
        <v>87996.558159592038</v>
      </c>
      <c r="J41" s="20">
        <v>164550.35393378424</v>
      </c>
      <c r="K41" s="20">
        <v>1103853.4552606037</v>
      </c>
      <c r="L41" s="20">
        <v>297240.30451746524</v>
      </c>
      <c r="M41" s="20">
        <v>208700.99768613733</v>
      </c>
      <c r="N41" s="20">
        <v>60878.664170966418</v>
      </c>
      <c r="O41" s="20">
        <v>298730.40982554376</v>
      </c>
      <c r="P41" s="20">
        <v>161591.79085704678</v>
      </c>
      <c r="Q41" s="20">
        <v>76711.288203444085</v>
      </c>
      <c r="R41" s="20">
        <v>48106.483293225625</v>
      </c>
      <c r="S41" s="20">
        <v>2230342.6098159053</v>
      </c>
      <c r="T41" s="60">
        <v>9842618.6521157566</v>
      </c>
      <c r="U41" s="65"/>
    </row>
    <row r="42" spans="1:37" ht="24">
      <c r="A42" s="62"/>
      <c r="B42" s="24"/>
      <c r="C42" s="58">
        <v>2</v>
      </c>
      <c r="D42" s="59">
        <v>481019.96716392075</v>
      </c>
      <c r="E42" s="59">
        <v>414375.37713445118</v>
      </c>
      <c r="F42" s="20">
        <v>655442.84882599884</v>
      </c>
      <c r="G42" s="20">
        <v>349484.73007403681</v>
      </c>
      <c r="H42" s="20">
        <v>24589.785522416481</v>
      </c>
      <c r="I42" s="20">
        <v>100378.01333510703</v>
      </c>
      <c r="J42" s="20">
        <v>180990.31989443855</v>
      </c>
      <c r="K42" s="20">
        <v>1183550.0113162878</v>
      </c>
      <c r="L42" s="20">
        <v>328424.02911764476</v>
      </c>
      <c r="M42" s="20">
        <v>229506.10828430048</v>
      </c>
      <c r="N42" s="20">
        <v>58522.489091517673</v>
      </c>
      <c r="O42" s="20">
        <v>306365.3723235433</v>
      </c>
      <c r="P42" s="20">
        <v>180485.81595374292</v>
      </c>
      <c r="Q42" s="20">
        <v>80246.196545538623</v>
      </c>
      <c r="R42" s="20">
        <v>45796.226351600191</v>
      </c>
      <c r="S42" s="20">
        <v>2688591.9780890583</v>
      </c>
      <c r="T42" s="60"/>
      <c r="U42" s="65"/>
    </row>
    <row r="43" spans="1:37" ht="24">
      <c r="A43" s="62"/>
      <c r="B43" s="24"/>
      <c r="C43" s="58">
        <v>3</v>
      </c>
      <c r="D43" s="59">
        <v>286553.93840217689</v>
      </c>
      <c r="E43" s="59">
        <v>414620.0536788376</v>
      </c>
      <c r="F43" s="20">
        <v>642419.89201842097</v>
      </c>
      <c r="G43" s="20">
        <v>337966.57278095366</v>
      </c>
      <c r="H43" s="20">
        <v>21495.278678201419</v>
      </c>
      <c r="I43" s="20">
        <v>92236.447029060655</v>
      </c>
      <c r="J43" s="20">
        <v>190721.59353020517</v>
      </c>
      <c r="K43" s="20">
        <v>1181979.5220057815</v>
      </c>
      <c r="L43" s="20">
        <v>322086.03013012413</v>
      </c>
      <c r="M43" s="20">
        <v>239972.93607591509</v>
      </c>
      <c r="N43" s="20">
        <v>55395.506439059965</v>
      </c>
      <c r="O43" s="20">
        <v>298652.09224503947</v>
      </c>
      <c r="P43" s="20">
        <v>189603.67127610804</v>
      </c>
      <c r="Q43" s="20">
        <v>76269.285839534816</v>
      </c>
      <c r="R43" s="20">
        <v>42631.580206150371</v>
      </c>
      <c r="S43" s="20">
        <v>2482941.8258990669</v>
      </c>
      <c r="T43" s="60"/>
      <c r="U43" s="65"/>
    </row>
    <row r="44" spans="1:37" ht="24">
      <c r="A44" s="62"/>
      <c r="B44" s="24"/>
      <c r="C44" s="58">
        <v>4</v>
      </c>
      <c r="D44" s="59">
        <v>35991.239512117689</v>
      </c>
      <c r="E44" s="59">
        <v>437787.69042275293</v>
      </c>
      <c r="F44" s="20">
        <v>685907.12578169559</v>
      </c>
      <c r="G44" s="20">
        <v>351319.92781335075</v>
      </c>
      <c r="H44" s="20">
        <v>22013.625974090035</v>
      </c>
      <c r="I44" s="20">
        <v>98899.546898449116</v>
      </c>
      <c r="J44" s="20">
        <v>213674.02509580573</v>
      </c>
      <c r="K44" s="20">
        <v>1332439.4508730434</v>
      </c>
      <c r="L44" s="20">
        <v>341051.98464167153</v>
      </c>
      <c r="M44" s="20">
        <v>246189.98829787411</v>
      </c>
      <c r="N44" s="20">
        <v>69247.240021969861</v>
      </c>
      <c r="O44" s="20">
        <v>315559.16907348682</v>
      </c>
      <c r="P44" s="20">
        <v>269069.28576241131</v>
      </c>
      <c r="Q44" s="20">
        <v>91321.783075629675</v>
      </c>
      <c r="R44" s="20">
        <v>51383.268277883253</v>
      </c>
      <c r="S44" s="20">
        <v>2440742.2383117266</v>
      </c>
      <c r="T44" s="60"/>
      <c r="U44" s="65"/>
    </row>
    <row r="45" spans="1:37" ht="24">
      <c r="A45" s="62"/>
      <c r="B45" s="24">
        <v>1393</v>
      </c>
      <c r="C45" s="58">
        <v>1</v>
      </c>
      <c r="D45" s="59">
        <v>243841.02771564276</v>
      </c>
      <c r="E45" s="59">
        <v>500287.64829891856</v>
      </c>
      <c r="F45" s="20">
        <v>700514.0616908446</v>
      </c>
      <c r="G45" s="20">
        <v>383747.88213161798</v>
      </c>
      <c r="H45" s="20">
        <v>23622.578722280385</v>
      </c>
      <c r="I45" s="20">
        <v>118644.53018331676</v>
      </c>
      <c r="J45" s="20">
        <v>174499.07065362949</v>
      </c>
      <c r="K45" s="20">
        <v>1355131.232138396</v>
      </c>
      <c r="L45" s="20">
        <v>341801.50787505117</v>
      </c>
      <c r="M45" s="20">
        <v>271831.83514252951</v>
      </c>
      <c r="N45" s="20">
        <v>56886.916283120532</v>
      </c>
      <c r="O45" s="20">
        <v>363749.03696554806</v>
      </c>
      <c r="P45" s="20">
        <v>229733.9806338663</v>
      </c>
      <c r="Q45" s="20">
        <v>91127.955238280309</v>
      </c>
      <c r="R45" s="20">
        <v>39867.231374719166</v>
      </c>
      <c r="S45" s="20">
        <v>2759906.7384690829</v>
      </c>
      <c r="T45" s="60">
        <v>11260089.21777726</v>
      </c>
      <c r="U45" s="65"/>
    </row>
    <row r="46" spans="1:37" ht="24">
      <c r="A46" s="62"/>
      <c r="B46" s="25"/>
      <c r="C46" s="58">
        <v>2</v>
      </c>
      <c r="D46" s="59">
        <v>555103.45066586928</v>
      </c>
      <c r="E46" s="59">
        <v>441042.31903398712</v>
      </c>
      <c r="F46" s="20">
        <v>807792.17412517313</v>
      </c>
      <c r="G46" s="20">
        <v>409215.96688012552</v>
      </c>
      <c r="H46" s="20">
        <v>24553.741275347464</v>
      </c>
      <c r="I46" s="20">
        <v>134655.11516474027</v>
      </c>
      <c r="J46" s="20">
        <v>239367.35080495992</v>
      </c>
      <c r="K46" s="20">
        <v>1428016.4259795202</v>
      </c>
      <c r="L46" s="20">
        <v>378068.0323128028</v>
      </c>
      <c r="M46" s="20">
        <v>283183.52946170559</v>
      </c>
      <c r="N46" s="20">
        <v>63802.111595214214</v>
      </c>
      <c r="O46" s="20">
        <v>355264.72847079119</v>
      </c>
      <c r="P46" s="20">
        <v>250631.34234691894</v>
      </c>
      <c r="Q46" s="20">
        <v>97066.681792087446</v>
      </c>
      <c r="R46" s="20">
        <v>40922.138292992611</v>
      </c>
      <c r="S46" s="20">
        <v>3191032.2315115575</v>
      </c>
      <c r="T46" s="60"/>
      <c r="U46" s="65"/>
    </row>
    <row r="47" spans="1:37" ht="24">
      <c r="A47" s="62"/>
      <c r="B47" s="25"/>
      <c r="C47" s="58">
        <v>3</v>
      </c>
      <c r="D47" s="59">
        <v>289189.88727218495</v>
      </c>
      <c r="E47" s="59">
        <v>346657.27392377082</v>
      </c>
      <c r="F47" s="20">
        <v>778520.3722059913</v>
      </c>
      <c r="G47" s="20">
        <v>394883.23920230789</v>
      </c>
      <c r="H47" s="20">
        <v>24137.882755475985</v>
      </c>
      <c r="I47" s="20">
        <v>117787.62303541566</v>
      </c>
      <c r="J47" s="20">
        <v>241711.62721279165</v>
      </c>
      <c r="K47" s="20">
        <v>1415860.9623337525</v>
      </c>
      <c r="L47" s="20">
        <v>378146.95556016709</v>
      </c>
      <c r="M47" s="20">
        <v>278725.71236925566</v>
      </c>
      <c r="N47" s="20">
        <v>63147.42486209971</v>
      </c>
      <c r="O47" s="20">
        <v>368215.42177993146</v>
      </c>
      <c r="P47" s="20">
        <v>232678.67892838432</v>
      </c>
      <c r="Q47" s="20">
        <v>94946.768833914306</v>
      </c>
      <c r="R47" s="20">
        <v>40508.255717179556</v>
      </c>
      <c r="S47" s="20">
        <v>2789720.2400185196</v>
      </c>
      <c r="T47" s="60"/>
      <c r="U47" s="65"/>
    </row>
    <row r="48" spans="1:37" ht="24">
      <c r="A48" s="62"/>
      <c r="B48" s="25"/>
      <c r="C48" s="58">
        <v>4</v>
      </c>
      <c r="D48" s="59">
        <v>38535.916782768662</v>
      </c>
      <c r="E48" s="59">
        <v>246905.19897866985</v>
      </c>
      <c r="F48" s="20">
        <v>741826.8897541461</v>
      </c>
      <c r="G48" s="20">
        <v>395864.83278653491</v>
      </c>
      <c r="H48" s="20">
        <v>25305.164246896136</v>
      </c>
      <c r="I48" s="20">
        <v>125337.24499286266</v>
      </c>
      <c r="J48" s="20">
        <v>195319.6477278524</v>
      </c>
      <c r="K48" s="20">
        <v>1548732.4095243094</v>
      </c>
      <c r="L48" s="20">
        <v>393930.37895091739</v>
      </c>
      <c r="M48" s="20">
        <v>294375.16295780381</v>
      </c>
      <c r="N48" s="20">
        <v>88874.288117880715</v>
      </c>
      <c r="O48" s="20">
        <v>362786.68837463961</v>
      </c>
      <c r="P48" s="20">
        <v>309037.70881718158</v>
      </c>
      <c r="Q48" s="20">
        <v>99728.182305886527</v>
      </c>
      <c r="R48" s="20">
        <v>56570.407261794207</v>
      </c>
      <c r="S48" s="20">
        <v>2519430.0077780997</v>
      </c>
      <c r="T48" s="60"/>
      <c r="U48" s="65"/>
    </row>
    <row r="49" spans="1:27" ht="24">
      <c r="A49" s="62"/>
      <c r="B49" s="24">
        <v>1394</v>
      </c>
      <c r="C49" s="58">
        <v>1</v>
      </c>
      <c r="D49" s="59">
        <v>276951.86884893267</v>
      </c>
      <c r="E49" s="59">
        <v>318893.72087209451</v>
      </c>
      <c r="F49" s="20">
        <v>658268.75109023473</v>
      </c>
      <c r="G49" s="20">
        <v>349719.04833194439</v>
      </c>
      <c r="H49" s="20">
        <v>21899.432403694642</v>
      </c>
      <c r="I49" s="20">
        <v>133002.36089503669</v>
      </c>
      <c r="J49" s="20">
        <v>153647.90945955898</v>
      </c>
      <c r="K49" s="20">
        <v>1529309.5596958429</v>
      </c>
      <c r="L49" s="20">
        <v>363567.22830229753</v>
      </c>
      <c r="M49" s="20">
        <v>282776.06621793262</v>
      </c>
      <c r="N49" s="20">
        <v>78167.896050228926</v>
      </c>
      <c r="O49" s="20">
        <v>438079.56404419243</v>
      </c>
      <c r="P49" s="20">
        <v>261494.04359959372</v>
      </c>
      <c r="Q49" s="20">
        <v>105224.7614815976</v>
      </c>
      <c r="R49" s="20">
        <v>52838.652856845343</v>
      </c>
      <c r="S49" s="20">
        <v>2730585.2476502592</v>
      </c>
      <c r="T49" s="60">
        <v>11129032.802778466</v>
      </c>
      <c r="U49" s="65"/>
    </row>
    <row r="50" spans="1:27" ht="24">
      <c r="A50" s="62"/>
      <c r="B50" s="25"/>
      <c r="C50" s="58">
        <v>2</v>
      </c>
      <c r="D50" s="59">
        <v>592189.79595053708</v>
      </c>
      <c r="E50" s="59">
        <v>271749.4187189127</v>
      </c>
      <c r="F50" s="20">
        <v>733329.81888922025</v>
      </c>
      <c r="G50" s="20">
        <v>371100.00565542205</v>
      </c>
      <c r="H50" s="20">
        <v>21771.53275103353</v>
      </c>
      <c r="I50" s="20">
        <v>143208.69197112491</v>
      </c>
      <c r="J50" s="20">
        <v>197249.58851163971</v>
      </c>
      <c r="K50" s="20">
        <v>1563133.0331796024</v>
      </c>
      <c r="L50" s="20">
        <v>366966.43862545968</v>
      </c>
      <c r="M50" s="20">
        <v>306315.09068721661</v>
      </c>
      <c r="N50" s="20">
        <v>81947.024525236775</v>
      </c>
      <c r="O50" s="20">
        <v>411104.64684564358</v>
      </c>
      <c r="P50" s="20">
        <v>287140.32313555822</v>
      </c>
      <c r="Q50" s="20">
        <v>109659.50936048738</v>
      </c>
      <c r="R50" s="20">
        <v>52933.49030253922</v>
      </c>
      <c r="S50" s="20">
        <v>3107468.5764357327</v>
      </c>
      <c r="T50" s="60"/>
      <c r="U50" s="65"/>
    </row>
    <row r="51" spans="1:27" ht="24">
      <c r="A51" s="62"/>
      <c r="B51" s="25"/>
      <c r="C51" s="58">
        <v>3</v>
      </c>
      <c r="D51" s="59">
        <v>286716.89931150287</v>
      </c>
      <c r="E51" s="59">
        <v>237964.62371955218</v>
      </c>
      <c r="F51" s="20">
        <v>645044.96208785113</v>
      </c>
      <c r="G51" s="20">
        <v>338221.0842156678</v>
      </c>
      <c r="H51" s="20">
        <v>19009.216901188123</v>
      </c>
      <c r="I51" s="20">
        <v>128155.65327836941</v>
      </c>
      <c r="J51" s="20">
        <v>159659.0076926258</v>
      </c>
      <c r="K51" s="20">
        <v>1532839.0838950127</v>
      </c>
      <c r="L51" s="20">
        <v>370740.88087189174</v>
      </c>
      <c r="M51" s="20">
        <v>310996.50343493198</v>
      </c>
      <c r="N51" s="20">
        <v>75024.10971735722</v>
      </c>
      <c r="O51" s="20">
        <v>403554.6418946808</v>
      </c>
      <c r="P51" s="20">
        <v>262778.20293151733</v>
      </c>
      <c r="Q51" s="20">
        <v>109744.74504463383</v>
      </c>
      <c r="R51" s="20">
        <v>50232.225580372498</v>
      </c>
      <c r="S51" s="20">
        <v>2652333.3434335464</v>
      </c>
      <c r="T51" s="60"/>
      <c r="U51" s="65"/>
    </row>
    <row r="52" spans="1:27" ht="24">
      <c r="A52" s="62"/>
      <c r="B52" s="25"/>
      <c r="C52" s="58">
        <v>4</v>
      </c>
      <c r="D52" s="59">
        <v>40883.007311334877</v>
      </c>
      <c r="E52" s="59">
        <v>211972.01902039704</v>
      </c>
      <c r="F52" s="20">
        <v>685981.15591368836</v>
      </c>
      <c r="G52" s="20">
        <v>353399.66319270461</v>
      </c>
      <c r="H52" s="20">
        <v>18734.370022083713</v>
      </c>
      <c r="I52" s="20">
        <v>127180.053361887</v>
      </c>
      <c r="J52" s="20">
        <v>186667.06933701306</v>
      </c>
      <c r="K52" s="20">
        <v>1755949.6163307058</v>
      </c>
      <c r="L52" s="20">
        <v>398566.03746712703</v>
      </c>
      <c r="M52" s="20">
        <v>321582.01084758271</v>
      </c>
      <c r="N52" s="20">
        <v>85297.495592088904</v>
      </c>
      <c r="O52" s="20">
        <v>394382.05609553878</v>
      </c>
      <c r="P52" s="20">
        <v>437911.4875254652</v>
      </c>
      <c r="Q52" s="20">
        <v>118210.52880290346</v>
      </c>
      <c r="R52" s="20">
        <v>56140.163317197839</v>
      </c>
      <c r="S52" s="20">
        <v>2638645.6352589279</v>
      </c>
      <c r="T52" s="60"/>
      <c r="U52" s="65"/>
    </row>
    <row r="53" spans="1:27" ht="24">
      <c r="A53" s="62"/>
      <c r="B53" s="24">
        <v>1395</v>
      </c>
      <c r="C53" s="58">
        <v>1</v>
      </c>
      <c r="D53" s="59">
        <v>284710.59063330101</v>
      </c>
      <c r="E53" s="59">
        <v>354924</v>
      </c>
      <c r="F53" s="20">
        <v>622533.53362052434</v>
      </c>
      <c r="G53" s="20">
        <v>352499</v>
      </c>
      <c r="H53" s="20">
        <v>19889.281881454917</v>
      </c>
      <c r="I53" s="20">
        <v>136144.84216697075</v>
      </c>
      <c r="J53" s="20">
        <v>114000.40957209862</v>
      </c>
      <c r="K53" s="20">
        <v>1639585.8615891566</v>
      </c>
      <c r="L53" s="20">
        <v>381848.17243042984</v>
      </c>
      <c r="M53" s="20">
        <v>301024.88028519566</v>
      </c>
      <c r="N53" s="20">
        <v>96189.626698778447</v>
      </c>
      <c r="O53" s="20">
        <v>483622.05951740075</v>
      </c>
      <c r="P53" s="20">
        <v>266217.76625176449</v>
      </c>
      <c r="Q53" s="20">
        <v>110683.35640558739</v>
      </c>
      <c r="R53" s="20">
        <v>64901.612485546146</v>
      </c>
      <c r="S53" s="20">
        <v>2836852.3335743998</v>
      </c>
      <c r="T53" s="60">
        <v>12722850.076136</v>
      </c>
      <c r="U53" s="65"/>
    </row>
    <row r="54" spans="1:27" ht="24">
      <c r="A54" s="62"/>
      <c r="B54" s="24"/>
      <c r="C54" s="58">
        <v>2</v>
      </c>
      <c r="D54" s="59">
        <v>626862.19233392982</v>
      </c>
      <c r="E54" s="59">
        <v>371375</v>
      </c>
      <c r="F54" s="20">
        <v>761930.17394194449</v>
      </c>
      <c r="G54" s="20">
        <v>389020</v>
      </c>
      <c r="H54" s="20">
        <v>20738.442220353321</v>
      </c>
      <c r="I54" s="20">
        <v>152565.4676492376</v>
      </c>
      <c r="J54" s="20">
        <v>199606.26407235354</v>
      </c>
      <c r="K54" s="20">
        <v>1840200.1001174233</v>
      </c>
      <c r="L54" s="20">
        <v>401796.76857800764</v>
      </c>
      <c r="M54" s="20">
        <v>333457.08238135756</v>
      </c>
      <c r="N54" s="20">
        <v>101768.88443459824</v>
      </c>
      <c r="O54" s="20">
        <v>456867.55612974393</v>
      </c>
      <c r="P54" s="20">
        <v>420080.73785517726</v>
      </c>
      <c r="Q54" s="20">
        <v>126229.07073853831</v>
      </c>
      <c r="R54" s="20">
        <v>66151.127595682177</v>
      </c>
      <c r="S54" s="20">
        <v>3534216.3387976154</v>
      </c>
      <c r="T54" s="60"/>
      <c r="U54" s="65"/>
    </row>
    <row r="55" spans="1:27" ht="24">
      <c r="A55" s="62"/>
      <c r="B55" s="24"/>
      <c r="C55" s="58">
        <v>3</v>
      </c>
      <c r="D55" s="59">
        <v>310850.27483258228</v>
      </c>
      <c r="E55" s="59">
        <v>406035</v>
      </c>
      <c r="F55" s="20">
        <v>697612.80636291648</v>
      </c>
      <c r="G55" s="20">
        <v>392842</v>
      </c>
      <c r="H55" s="20">
        <v>22492.614220114159</v>
      </c>
      <c r="I55" s="20">
        <v>139422.43187640441</v>
      </c>
      <c r="J55" s="20">
        <v>142855.76026639796</v>
      </c>
      <c r="K55" s="20">
        <v>1781267.1543595032</v>
      </c>
      <c r="L55" s="20">
        <v>433421.84875563078</v>
      </c>
      <c r="M55" s="20">
        <v>343359.31045399571</v>
      </c>
      <c r="N55" s="20">
        <v>93706.828116766672</v>
      </c>
      <c r="O55" s="20">
        <v>457182.10964634735</v>
      </c>
      <c r="P55" s="20">
        <v>324044.03749723418</v>
      </c>
      <c r="Q55" s="20">
        <v>129553.01988952846</v>
      </c>
      <c r="R55" s="20">
        <v>62796.835727816964</v>
      </c>
      <c r="S55" s="20">
        <v>3132968.3998271851</v>
      </c>
      <c r="T55" s="60"/>
      <c r="U55" s="65"/>
      <c r="V55"/>
      <c r="W55"/>
      <c r="X55"/>
      <c r="Y55"/>
      <c r="Z55"/>
      <c r="AA55"/>
    </row>
    <row r="56" spans="1:27" ht="24" customHeight="1">
      <c r="A56" s="62"/>
      <c r="B56" s="24"/>
      <c r="C56" s="58">
        <v>4</v>
      </c>
      <c r="D56" s="59">
        <v>45011.79026842257</v>
      </c>
      <c r="E56" s="59">
        <v>431793</v>
      </c>
      <c r="F56" s="20">
        <v>806828.82298151474</v>
      </c>
      <c r="G56" s="20">
        <v>430055</v>
      </c>
      <c r="H56" s="20">
        <v>23600.99380481938</v>
      </c>
      <c r="I56" s="20">
        <v>148133.52041039051</v>
      </c>
      <c r="J56" s="20">
        <v>205039.30876630486</v>
      </c>
      <c r="K56" s="20">
        <v>2003645.2733432062</v>
      </c>
      <c r="L56" s="20">
        <v>473316.41977435426</v>
      </c>
      <c r="M56" s="20">
        <v>360181.88105408486</v>
      </c>
      <c r="N56" s="20">
        <v>104470.61871981733</v>
      </c>
      <c r="O56" s="20">
        <v>447698.99213862623</v>
      </c>
      <c r="P56" s="20">
        <v>474607.11992458801</v>
      </c>
      <c r="Q56" s="20">
        <v>143370.24173173512</v>
      </c>
      <c r="R56" s="20">
        <v>68465.790961766179</v>
      </c>
      <c r="S56" s="20">
        <v>3218813.0956313773</v>
      </c>
      <c r="T56" s="60"/>
      <c r="U56" s="65"/>
      <c r="V56"/>
      <c r="W56"/>
      <c r="X56"/>
      <c r="Y56"/>
      <c r="Z56"/>
      <c r="AA56"/>
    </row>
    <row r="57" spans="1:27" ht="24" customHeight="1">
      <c r="B57" s="24">
        <v>1396</v>
      </c>
      <c r="C57" s="58">
        <v>1</v>
      </c>
      <c r="D57" s="59">
        <v>314747.95558560418</v>
      </c>
      <c r="E57" s="59">
        <v>455616</v>
      </c>
      <c r="F57" s="20">
        <v>704811.43280656822</v>
      </c>
      <c r="G57" s="20">
        <v>403413</v>
      </c>
      <c r="H57" s="20">
        <v>22783.121759898873</v>
      </c>
      <c r="I57" s="20">
        <v>157458.81007328094</v>
      </c>
      <c r="J57" s="20">
        <v>121156.50097338841</v>
      </c>
      <c r="K57" s="20">
        <v>1886225.4693700522</v>
      </c>
      <c r="L57" s="20">
        <v>444056.64176441997</v>
      </c>
      <c r="M57" s="20">
        <v>331964.89038566221</v>
      </c>
      <c r="N57" s="20">
        <v>117540.35548676876</v>
      </c>
      <c r="O57" s="20">
        <v>542299.94480406644</v>
      </c>
      <c r="P57" s="20">
        <v>327265.96036719286</v>
      </c>
      <c r="Q57" s="20">
        <v>123097.67656194192</v>
      </c>
      <c r="R57" s="20">
        <v>79527.875844325201</v>
      </c>
      <c r="S57" s="20">
        <v>3281872.9819178991</v>
      </c>
      <c r="T57" s="20">
        <v>14807101.11736593</v>
      </c>
      <c r="U57" s="74"/>
      <c r="V57"/>
      <c r="W57"/>
      <c r="X57"/>
      <c r="Y57"/>
      <c r="Z57"/>
      <c r="AA57"/>
    </row>
    <row r="58" spans="1:27" ht="24" customHeight="1">
      <c r="A58" s="69"/>
      <c r="B58" s="35"/>
      <c r="C58" s="58">
        <v>2</v>
      </c>
      <c r="D58" s="59">
        <v>723137.29183206125</v>
      </c>
      <c r="E58" s="59">
        <v>483099</v>
      </c>
      <c r="F58" s="20">
        <v>887277.39395831968</v>
      </c>
      <c r="G58" s="20">
        <v>456659</v>
      </c>
      <c r="H58" s="20">
        <v>25038.427223995313</v>
      </c>
      <c r="I58" s="20">
        <v>170330.87112354825</v>
      </c>
      <c r="J58" s="20">
        <v>235249.09561077616</v>
      </c>
      <c r="K58" s="20">
        <v>2069263.0999363391</v>
      </c>
      <c r="L58" s="20">
        <v>462684.80949528998</v>
      </c>
      <c r="M58" s="20">
        <v>383019.35860726668</v>
      </c>
      <c r="N58" s="20">
        <v>124099.68276677125</v>
      </c>
      <c r="O58" s="20">
        <v>512199.05761223444</v>
      </c>
      <c r="P58" s="20">
        <v>452391.13953393826</v>
      </c>
      <c r="Q58" s="20">
        <v>134869.05192083871</v>
      </c>
      <c r="R58" s="20">
        <v>80934.215132023717</v>
      </c>
      <c r="S58" s="20">
        <v>4081842.5705946963</v>
      </c>
      <c r="T58" s="71"/>
      <c r="U58" s="74"/>
      <c r="V58"/>
      <c r="W58"/>
      <c r="X58"/>
      <c r="Y58"/>
      <c r="Z58"/>
      <c r="AA58"/>
    </row>
    <row r="59" spans="1:27" ht="24" customHeight="1">
      <c r="A59" s="69"/>
      <c r="B59" s="35"/>
      <c r="C59" s="58">
        <v>3</v>
      </c>
      <c r="D59" s="59">
        <v>365695.77380761865</v>
      </c>
      <c r="E59" s="59">
        <v>518825</v>
      </c>
      <c r="F59" s="20">
        <v>807012.17999041581</v>
      </c>
      <c r="G59" s="20">
        <v>461632</v>
      </c>
      <c r="H59" s="20">
        <v>26500.20787578098</v>
      </c>
      <c r="I59" s="20">
        <v>152761.07691454256</v>
      </c>
      <c r="J59" s="20">
        <v>166118.89520009226</v>
      </c>
      <c r="K59" s="20">
        <v>2044313.6788711583</v>
      </c>
      <c r="L59" s="20">
        <v>490326.11516744917</v>
      </c>
      <c r="M59" s="20">
        <v>387033.56504417909</v>
      </c>
      <c r="N59" s="20">
        <v>113893.05712278993</v>
      </c>
      <c r="O59" s="20">
        <v>516136.38531470374</v>
      </c>
      <c r="P59" s="20">
        <v>406227.92333522014</v>
      </c>
      <c r="Q59" s="20">
        <v>130696.63288681599</v>
      </c>
      <c r="R59" s="20">
        <v>75852.215237385346</v>
      </c>
      <c r="S59" s="20">
        <v>3659994.4174318076</v>
      </c>
      <c r="T59" s="71"/>
      <c r="U59" s="74"/>
      <c r="V59"/>
      <c r="W59"/>
      <c r="X59"/>
      <c r="Y59"/>
      <c r="Z59"/>
      <c r="AA59"/>
    </row>
    <row r="60" spans="1:27" ht="24" customHeight="1">
      <c r="B60" s="24"/>
      <c r="C60" s="58">
        <v>4</v>
      </c>
      <c r="D60" s="59">
        <v>51450.251331863605</v>
      </c>
      <c r="E60" s="59">
        <v>546274</v>
      </c>
      <c r="F60" s="20">
        <v>944102.00549262296</v>
      </c>
      <c r="G60" s="20">
        <v>515470</v>
      </c>
      <c r="H60" s="20">
        <v>29454.475803735942</v>
      </c>
      <c r="I60" s="20">
        <v>161192.30653327762</v>
      </c>
      <c r="J60" s="20">
        <v>237985.22315560939</v>
      </c>
      <c r="K60" s="20">
        <v>2325179.1043982995</v>
      </c>
      <c r="L60" s="20">
        <v>545726.62542533886</v>
      </c>
      <c r="M60" s="20">
        <v>417448.9192009198</v>
      </c>
      <c r="N60" s="20">
        <v>126634.5057350108</v>
      </c>
      <c r="O60" s="20">
        <v>513103.12008011708</v>
      </c>
      <c r="P60" s="20">
        <v>566268.50603715109</v>
      </c>
      <c r="Q60" s="20">
        <v>155997.4279197618</v>
      </c>
      <c r="R60" s="20">
        <v>83614.213801259204</v>
      </c>
      <c r="S60" s="20">
        <v>3783391.1474215267</v>
      </c>
      <c r="T60" s="60"/>
      <c r="U60" s="74"/>
      <c r="V60"/>
      <c r="W60"/>
      <c r="X60"/>
      <c r="Y60"/>
      <c r="Z60"/>
      <c r="AA60"/>
    </row>
    <row r="61" spans="1:27" ht="24" customHeight="1">
      <c r="B61" s="24">
        <v>1397</v>
      </c>
      <c r="C61" s="58">
        <v>1</v>
      </c>
      <c r="D61" s="59">
        <v>353492.32629796542</v>
      </c>
      <c r="E61" s="59">
        <v>780899</v>
      </c>
      <c r="F61" s="20">
        <v>822549.76916546514</v>
      </c>
      <c r="G61" s="20">
        <v>481258</v>
      </c>
      <c r="H61" s="20">
        <v>30244.793672923697</v>
      </c>
      <c r="I61" s="20">
        <v>162758.24448660825</v>
      </c>
      <c r="J61" s="20">
        <v>148288.73100593319</v>
      </c>
      <c r="K61" s="20">
        <v>2147931.0753272995</v>
      </c>
      <c r="L61" s="20">
        <v>500941.68983438541</v>
      </c>
      <c r="M61" s="20">
        <v>374732.64148820378</v>
      </c>
      <c r="N61" s="20">
        <v>142077.56326616299</v>
      </c>
      <c r="O61" s="20">
        <v>592678.20342499914</v>
      </c>
      <c r="P61" s="20">
        <v>402816.6391520609</v>
      </c>
      <c r="Q61" s="20">
        <v>134684.33816148754</v>
      </c>
      <c r="R61" s="20">
        <v>95604.605313317894</v>
      </c>
      <c r="S61" s="20">
        <v>4009267.5654774122</v>
      </c>
      <c r="T61" s="20">
        <v>18618605.15414577</v>
      </c>
      <c r="U61" s="74"/>
      <c r="V61"/>
      <c r="W61"/>
      <c r="X61"/>
      <c r="Y61"/>
      <c r="Z61"/>
      <c r="AA61"/>
    </row>
    <row r="62" spans="1:27" ht="24" customHeight="1">
      <c r="A62" s="69"/>
      <c r="B62" s="35"/>
      <c r="C62" s="58">
        <v>2</v>
      </c>
      <c r="D62" s="59">
        <v>916694.76902723068</v>
      </c>
      <c r="E62" s="59">
        <v>741977</v>
      </c>
      <c r="F62" s="20">
        <v>1181740.6571824821</v>
      </c>
      <c r="G62" s="20">
        <v>650422</v>
      </c>
      <c r="H62" s="20">
        <v>37812.363872924921</v>
      </c>
      <c r="I62" s="20">
        <v>187614.93929053389</v>
      </c>
      <c r="J62" s="20">
        <v>305891.35401902313</v>
      </c>
      <c r="K62" s="20">
        <v>2538909.3639433668</v>
      </c>
      <c r="L62" s="20">
        <v>594074.34695563104</v>
      </c>
      <c r="M62" s="20">
        <v>482693.01144391671</v>
      </c>
      <c r="N62" s="20">
        <v>156097.85402870536</v>
      </c>
      <c r="O62" s="20">
        <v>594598.01434312598</v>
      </c>
      <c r="P62" s="20">
        <v>554988.32014477311</v>
      </c>
      <c r="Q62" s="20">
        <v>156457.81702721483</v>
      </c>
      <c r="R62" s="20">
        <v>96840.818667461543</v>
      </c>
      <c r="S62" s="20">
        <v>5282480.9714856185</v>
      </c>
      <c r="T62" s="71"/>
      <c r="U62" s="74"/>
      <c r="V62"/>
      <c r="W62"/>
      <c r="X62"/>
      <c r="Y62"/>
      <c r="Z62"/>
      <c r="AA62"/>
    </row>
    <row r="63" spans="1:27" ht="24" customHeight="1">
      <c r="A63" s="69"/>
      <c r="B63" s="35"/>
      <c r="C63" s="58">
        <v>3</v>
      </c>
      <c r="D63" s="59">
        <v>549066.3735650687</v>
      </c>
      <c r="E63" s="59">
        <v>438765</v>
      </c>
      <c r="F63" s="20">
        <v>1155742.6679505741</v>
      </c>
      <c r="G63" s="20">
        <v>725657</v>
      </c>
      <c r="H63" s="20">
        <v>45360.854784474177</v>
      </c>
      <c r="I63" s="20">
        <v>161903.43970529904</v>
      </c>
      <c r="J63" s="20">
        <v>222821.37346080085</v>
      </c>
      <c r="K63" s="20">
        <v>2614325.9826251036</v>
      </c>
      <c r="L63" s="20">
        <v>697504.01596934919</v>
      </c>
      <c r="M63" s="20">
        <v>529112.24014389515</v>
      </c>
      <c r="N63" s="20">
        <v>147006.26068468028</v>
      </c>
      <c r="O63" s="20">
        <v>618996.08161576535</v>
      </c>
      <c r="P63" s="20">
        <v>460369.94777534658</v>
      </c>
      <c r="Q63" s="20">
        <v>161337.43643606722</v>
      </c>
      <c r="R63" s="20">
        <v>91774.175542862591</v>
      </c>
      <c r="S63" s="20">
        <v>4666125.8485978842</v>
      </c>
      <c r="T63" s="71"/>
      <c r="U63" s="74"/>
      <c r="V63"/>
      <c r="W63"/>
      <c r="X63"/>
      <c r="Y63"/>
      <c r="Z63"/>
      <c r="AA63"/>
    </row>
    <row r="64" spans="1:27" ht="24" customHeight="1">
      <c r="B64" s="24"/>
      <c r="C64" s="58">
        <v>4</v>
      </c>
      <c r="D64" s="59">
        <v>81452.25273413281</v>
      </c>
      <c r="E64" s="59">
        <v>466731</v>
      </c>
      <c r="F64" s="20">
        <v>1280872.1512573643</v>
      </c>
      <c r="G64" s="20">
        <v>723287</v>
      </c>
      <c r="H64" s="20">
        <v>49859.737087800779</v>
      </c>
      <c r="I64" s="20">
        <v>165316.12163172293</v>
      </c>
      <c r="J64" s="20">
        <v>342409.29253784067</v>
      </c>
      <c r="K64" s="20">
        <v>2933527.9774954836</v>
      </c>
      <c r="L64" s="20">
        <v>766447.05129021022</v>
      </c>
      <c r="M64" s="20">
        <v>622144.3072724943</v>
      </c>
      <c r="N64" s="20">
        <v>156632.47580217753</v>
      </c>
      <c r="O64" s="20">
        <v>621516.84381633671</v>
      </c>
      <c r="P64" s="20">
        <v>593886.85503677581</v>
      </c>
      <c r="Q64" s="20">
        <v>172900.44427748903</v>
      </c>
      <c r="R64" s="20">
        <v>101852.61290212366</v>
      </c>
      <c r="S64" s="20">
        <v>4660730.7685848568</v>
      </c>
      <c r="T64" s="60"/>
      <c r="U64" s="74"/>
      <c r="V64"/>
      <c r="W64"/>
      <c r="X64"/>
      <c r="Y64"/>
      <c r="Z64"/>
      <c r="AA64"/>
    </row>
    <row r="65" spans="1:27" ht="24" customHeight="1">
      <c r="B65" s="24">
        <v>1398</v>
      </c>
      <c r="C65" s="58">
        <v>1</v>
      </c>
      <c r="D65" s="59">
        <v>645038.20781926136</v>
      </c>
      <c r="E65" s="59">
        <v>546622</v>
      </c>
      <c r="F65" s="20">
        <v>1307350.1008803362</v>
      </c>
      <c r="G65" s="20">
        <v>816633</v>
      </c>
      <c r="H65" s="20">
        <v>55082.124540720491</v>
      </c>
      <c r="I65" s="20">
        <v>177528.40676008936</v>
      </c>
      <c r="J65" s="20">
        <v>258106.56957952629</v>
      </c>
      <c r="K65" s="20">
        <v>2946676.5798840141</v>
      </c>
      <c r="L65" s="20">
        <v>786285.71062799101</v>
      </c>
      <c r="M65" s="20">
        <v>632246.02716501174</v>
      </c>
      <c r="N65" s="20">
        <v>189865.40205897071</v>
      </c>
      <c r="O65" s="20">
        <v>754161.14822993893</v>
      </c>
      <c r="P65" s="20">
        <v>419143.86898542166</v>
      </c>
      <c r="Q65" s="20">
        <v>164974.42281668013</v>
      </c>
      <c r="R65" s="20">
        <v>117763.9006859052</v>
      </c>
      <c r="S65" s="20">
        <v>5327922.9878977062</v>
      </c>
      <c r="T65" s="20">
        <v>23853286.346648045</v>
      </c>
      <c r="U65" s="74"/>
      <c r="V65"/>
      <c r="W65"/>
      <c r="X65"/>
      <c r="Y65"/>
      <c r="Z65"/>
      <c r="AA65"/>
    </row>
    <row r="66" spans="1:27" ht="24" customHeight="1">
      <c r="A66" s="69"/>
      <c r="B66" s="35"/>
      <c r="C66" s="58">
        <v>2</v>
      </c>
      <c r="D66" s="59">
        <v>1514211.9404672063</v>
      </c>
      <c r="E66" s="59">
        <v>374906</v>
      </c>
      <c r="F66" s="20">
        <v>1616805.6616456527</v>
      </c>
      <c r="G66" s="20">
        <v>891497</v>
      </c>
      <c r="H66" s="20">
        <v>56516.840293196859</v>
      </c>
      <c r="I66" s="20">
        <v>199274.39765771688</v>
      </c>
      <c r="J66" s="20">
        <v>469517.42369473918</v>
      </c>
      <c r="K66" s="20">
        <v>3277493.200252213</v>
      </c>
      <c r="L66" s="20">
        <v>825490.01231151551</v>
      </c>
      <c r="M66" s="20">
        <v>730142.76689950912</v>
      </c>
      <c r="N66" s="20">
        <v>203993.51516244651</v>
      </c>
      <c r="O66" s="20">
        <v>765136.46279540041</v>
      </c>
      <c r="P66" s="20">
        <v>578558.76671358617</v>
      </c>
      <c r="Q66" s="20">
        <v>174171.67636975518</v>
      </c>
      <c r="R66" s="20">
        <v>120041.52502387471</v>
      </c>
      <c r="S66" s="20">
        <v>6663375.2773411972</v>
      </c>
      <c r="T66" s="71"/>
      <c r="U66" s="74"/>
      <c r="V66"/>
      <c r="W66"/>
      <c r="X66"/>
      <c r="Y66"/>
      <c r="Z66"/>
      <c r="AA66"/>
    </row>
    <row r="67" spans="1:27" ht="24" customHeight="1">
      <c r="A67" s="69"/>
      <c r="B67" s="35"/>
      <c r="C67" s="58">
        <v>3</v>
      </c>
      <c r="D67" s="59">
        <v>714557.78670323268</v>
      </c>
      <c r="E67" s="59">
        <v>440426</v>
      </c>
      <c r="F67" s="20">
        <v>1446617.5394663408</v>
      </c>
      <c r="G67" s="20">
        <v>893682</v>
      </c>
      <c r="H67" s="20">
        <v>57363.464458858725</v>
      </c>
      <c r="I67" s="20">
        <v>172699.44802654244</v>
      </c>
      <c r="J67" s="20">
        <v>322872.62698093965</v>
      </c>
      <c r="K67" s="20">
        <v>3499076.561347425</v>
      </c>
      <c r="L67" s="20">
        <v>894463.29686054902</v>
      </c>
      <c r="M67" s="20">
        <v>826616.92128019617</v>
      </c>
      <c r="N67" s="20">
        <v>185960.44888473192</v>
      </c>
      <c r="O67" s="20">
        <v>822752.34411364177</v>
      </c>
      <c r="P67" s="20">
        <v>562476.59695127059</v>
      </c>
      <c r="Q67" s="20">
        <v>206806.95325703584</v>
      </c>
      <c r="R67" s="20">
        <v>114740.35273611717</v>
      </c>
      <c r="S67" s="20">
        <v>5985937.5347808814</v>
      </c>
      <c r="T67" s="71"/>
      <c r="U67" s="74"/>
      <c r="V67"/>
      <c r="W67"/>
      <c r="X67"/>
      <c r="Y67"/>
      <c r="Z67"/>
      <c r="AA67"/>
    </row>
    <row r="68" spans="1:27" ht="24" customHeight="1" thickBot="1">
      <c r="B68" s="70"/>
      <c r="C68" s="64">
        <v>4</v>
      </c>
      <c r="D68" s="76">
        <v>100101.93859750584</v>
      </c>
      <c r="E68" s="76">
        <v>407139</v>
      </c>
      <c r="F68" s="28">
        <v>1593499.3688201159</v>
      </c>
      <c r="G68" s="28">
        <v>1006889</v>
      </c>
      <c r="H68" s="28">
        <v>64260.879859764333</v>
      </c>
      <c r="I68" s="28">
        <v>182400.5473556252</v>
      </c>
      <c r="J68" s="28">
        <v>339948.94160472637</v>
      </c>
      <c r="K68" s="28">
        <v>3906622.7167433109</v>
      </c>
      <c r="L68" s="28">
        <v>998754.83479358628</v>
      </c>
      <c r="M68" s="28">
        <v>904769.06882210542</v>
      </c>
      <c r="N68" s="28">
        <v>213934.08975178323</v>
      </c>
      <c r="O68" s="28">
        <v>810832.39793792495</v>
      </c>
      <c r="P68" s="28">
        <v>798886.38011187781</v>
      </c>
      <c r="Q68" s="28">
        <v>179445.94532603305</v>
      </c>
      <c r="R68" s="28">
        <v>131312.47753267214</v>
      </c>
      <c r="S68" s="28">
        <v>5876050.546628261</v>
      </c>
      <c r="T68" s="72"/>
      <c r="U68" s="74"/>
      <c r="V68"/>
      <c r="W68"/>
      <c r="X68"/>
      <c r="Y68"/>
      <c r="Z68"/>
      <c r="AA68"/>
    </row>
    <row r="69" spans="1:27" ht="18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65"/>
      <c r="U69" s="65"/>
    </row>
    <row r="70" spans="1:27" ht="18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65"/>
      <c r="U70" s="65"/>
    </row>
    <row r="71" spans="1:27" ht="18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65"/>
      <c r="U71" s="65"/>
    </row>
    <row r="72" spans="1:27" ht="18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65"/>
      <c r="U72" s="65"/>
    </row>
    <row r="73" spans="1:27">
      <c r="J73"/>
      <c r="K73"/>
      <c r="L73"/>
    </row>
    <row r="74" spans="1:27">
      <c r="J74"/>
      <c r="K74"/>
      <c r="L74"/>
    </row>
    <row r="75" spans="1:27">
      <c r="J75"/>
      <c r="K75"/>
      <c r="L75"/>
    </row>
    <row r="76" spans="1:27">
      <c r="J76"/>
      <c r="K76"/>
      <c r="L76"/>
    </row>
    <row r="77" spans="1:27">
      <c r="J77"/>
      <c r="K77"/>
      <c r="L77"/>
    </row>
    <row r="78" spans="1:27">
      <c r="J78"/>
      <c r="K78"/>
      <c r="L78"/>
    </row>
    <row r="79" spans="1:27">
      <c r="J79"/>
      <c r="K79"/>
      <c r="L79"/>
    </row>
    <row r="80" spans="1:27">
      <c r="J80"/>
      <c r="K80"/>
      <c r="L80"/>
    </row>
    <row r="81" spans="10:12">
      <c r="J81"/>
      <c r="K81"/>
      <c r="L81"/>
    </row>
    <row r="82" spans="10:12">
      <c r="J82"/>
      <c r="K82"/>
      <c r="L82"/>
    </row>
    <row r="83" spans="10:12">
      <c r="J83"/>
      <c r="K83"/>
      <c r="L83"/>
    </row>
    <row r="84" spans="10:12">
      <c r="J84"/>
      <c r="K84"/>
      <c r="L84"/>
    </row>
    <row r="85" spans="10:12">
      <c r="J85"/>
      <c r="K85"/>
      <c r="L85"/>
    </row>
    <row r="86" spans="10:12">
      <c r="J86"/>
      <c r="K86"/>
      <c r="L86"/>
    </row>
    <row r="87" spans="10:12">
      <c r="J87"/>
      <c r="K87"/>
      <c r="L87"/>
    </row>
    <row r="88" spans="10:12">
      <c r="J88"/>
      <c r="K88"/>
      <c r="L88"/>
    </row>
    <row r="89" spans="10:12">
      <c r="J89"/>
      <c r="K89"/>
      <c r="L89"/>
    </row>
    <row r="90" spans="10:12">
      <c r="J90"/>
      <c r="K90"/>
      <c r="L90"/>
    </row>
    <row r="91" spans="10:12">
      <c r="J91"/>
      <c r="K91"/>
      <c r="L91"/>
    </row>
    <row r="92" spans="10:12">
      <c r="J92"/>
      <c r="K92"/>
      <c r="L92"/>
    </row>
    <row r="93" spans="10:12">
      <c r="J93"/>
      <c r="K93"/>
      <c r="L93"/>
    </row>
    <row r="94" spans="10:12">
      <c r="J94"/>
      <c r="K94"/>
      <c r="L94"/>
    </row>
    <row r="95" spans="10:12">
      <c r="J95"/>
      <c r="K95"/>
      <c r="L95"/>
    </row>
    <row r="96" spans="10:12">
      <c r="J96"/>
      <c r="K96"/>
      <c r="L96"/>
    </row>
  </sheetData>
  <mergeCells count="1">
    <mergeCell ref="B2:T2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00"/>
  <sheetViews>
    <sheetView rightToLeft="1" zoomScale="70" zoomScaleNormal="70" workbookViewId="0">
      <pane xSplit="3" ySplit="4" topLeftCell="D53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/>
  <cols>
    <col min="1" max="1" width="4.5703125" style="38" customWidth="1"/>
    <col min="2" max="2" width="16.85546875" style="30" bestFit="1" customWidth="1"/>
    <col min="3" max="3" width="9.140625" style="30"/>
    <col min="4" max="4" width="15.28515625" style="38" customWidth="1"/>
    <col min="5" max="5" width="15.42578125" style="38" bestFit="1" customWidth="1"/>
    <col min="6" max="6" width="16.7109375" style="38" bestFit="1" customWidth="1"/>
    <col min="7" max="7" width="13" style="38" customWidth="1"/>
    <col min="8" max="8" width="11.7109375" style="38" customWidth="1"/>
    <col min="9" max="9" width="13.42578125" style="38" customWidth="1"/>
    <col min="10" max="10" width="12.5703125" style="38" customWidth="1"/>
    <col min="11" max="11" width="16.140625" style="38" bestFit="1" customWidth="1"/>
    <col min="12" max="12" width="16.85546875" style="38" bestFit="1" customWidth="1"/>
    <col min="13" max="13" width="16.42578125" style="38" bestFit="1" customWidth="1"/>
    <col min="14" max="14" width="20.28515625" style="38" bestFit="1" customWidth="1"/>
    <col min="15" max="15" width="21.5703125" style="38" bestFit="1" customWidth="1"/>
    <col min="16" max="16" width="13.28515625" style="38" bestFit="1" customWidth="1"/>
    <col min="17" max="17" width="16.42578125" style="38" customWidth="1"/>
    <col min="18" max="18" width="19.42578125" style="38" customWidth="1"/>
    <col min="19" max="19" width="16.85546875" style="38" customWidth="1"/>
    <col min="20" max="20" width="18.28515625" style="38" customWidth="1"/>
    <col min="21" max="21" width="15.28515625" style="38" customWidth="1"/>
    <col min="22" max="25" width="9.140625" style="38"/>
    <col min="26" max="26" width="11" style="38" bestFit="1" customWidth="1"/>
    <col min="27" max="16384" width="9.140625" style="38"/>
  </cols>
  <sheetData>
    <row r="2" spans="1:21" s="55" customFormat="1" ht="29.25" customHeight="1">
      <c r="B2" s="84" t="s">
        <v>53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1" s="55" customFormat="1" ht="21.75" thickBot="1">
      <c r="B3" s="10" t="s">
        <v>13</v>
      </c>
      <c r="C3" s="30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s="55" customFormat="1" ht="63">
      <c r="B4" s="31" t="s">
        <v>0</v>
      </c>
      <c r="C4" s="32" t="s">
        <v>1</v>
      </c>
      <c r="D4" s="33" t="s">
        <v>2</v>
      </c>
      <c r="E4" s="57" t="s">
        <v>14</v>
      </c>
      <c r="F4" s="33" t="s">
        <v>19</v>
      </c>
      <c r="G4" s="57" t="s">
        <v>3</v>
      </c>
      <c r="H4" s="57" t="s">
        <v>4</v>
      </c>
      <c r="I4" s="33" t="s">
        <v>15</v>
      </c>
      <c r="J4" s="57" t="s">
        <v>5</v>
      </c>
      <c r="K4" s="33" t="s">
        <v>6</v>
      </c>
      <c r="L4" s="33" t="s">
        <v>7</v>
      </c>
      <c r="M4" s="33" t="s">
        <v>16</v>
      </c>
      <c r="N4" s="33" t="s">
        <v>8</v>
      </c>
      <c r="O4" s="33" t="s">
        <v>17</v>
      </c>
      <c r="P4" s="33" t="s">
        <v>9</v>
      </c>
      <c r="Q4" s="33" t="s">
        <v>10</v>
      </c>
      <c r="R4" s="33" t="s">
        <v>18</v>
      </c>
      <c r="S4" s="33" t="s">
        <v>11</v>
      </c>
      <c r="T4" s="34" t="s">
        <v>20</v>
      </c>
    </row>
    <row r="5" spans="1:21" ht="24">
      <c r="A5" s="43"/>
      <c r="B5" s="24">
        <v>1383</v>
      </c>
      <c r="C5" s="58">
        <v>1</v>
      </c>
      <c r="D5" s="59">
        <v>71271.086456551158</v>
      </c>
      <c r="E5" s="59">
        <v>349393.55090163375</v>
      </c>
      <c r="F5" s="20">
        <v>256595.81389072601</v>
      </c>
      <c r="G5" s="20">
        <v>111086.18401778614</v>
      </c>
      <c r="H5" s="20">
        <v>4928.6132872069866</v>
      </c>
      <c r="I5" s="20">
        <v>55615.398216751004</v>
      </c>
      <c r="J5" s="20">
        <v>84965.618368981872</v>
      </c>
      <c r="K5" s="20">
        <v>549646.25505997776</v>
      </c>
      <c r="L5" s="20">
        <v>135853.69272798806</v>
      </c>
      <c r="M5" s="20">
        <v>86802.259002781313</v>
      </c>
      <c r="N5" s="20">
        <v>30562.750658395838</v>
      </c>
      <c r="O5" s="20">
        <v>118784.8499302456</v>
      </c>
      <c r="P5" s="20">
        <v>138051.80370542521</v>
      </c>
      <c r="Q5" s="20">
        <v>39590.899035141709</v>
      </c>
      <c r="R5" s="20">
        <v>24173.797183872346</v>
      </c>
      <c r="S5" s="20">
        <v>1202732.9091250163</v>
      </c>
      <c r="T5" s="60">
        <v>4945369.4997160435</v>
      </c>
      <c r="U5" s="61"/>
    </row>
    <row r="6" spans="1:21" ht="24">
      <c r="A6" s="43"/>
      <c r="B6" s="24"/>
      <c r="C6" s="58">
        <v>2</v>
      </c>
      <c r="D6" s="59">
        <v>157363.49543336031</v>
      </c>
      <c r="E6" s="59">
        <v>356508.30146459566</v>
      </c>
      <c r="F6" s="20">
        <v>293252.86317298596</v>
      </c>
      <c r="G6" s="20">
        <v>125473.16577173804</v>
      </c>
      <c r="H6" s="20">
        <v>5919.3776496293567</v>
      </c>
      <c r="I6" s="20">
        <v>60972.378459248699</v>
      </c>
      <c r="J6" s="20">
        <v>100887.94129236985</v>
      </c>
      <c r="K6" s="20">
        <v>598207.9183317807</v>
      </c>
      <c r="L6" s="20">
        <v>153294.7733002436</v>
      </c>
      <c r="M6" s="20">
        <v>96462.512907839147</v>
      </c>
      <c r="N6" s="20">
        <v>32093.964503842788</v>
      </c>
      <c r="O6" s="20">
        <v>123152.55417701906</v>
      </c>
      <c r="P6" s="20">
        <v>153362.82294558876</v>
      </c>
      <c r="Q6" s="20">
        <v>39841.290497247384</v>
      </c>
      <c r="R6" s="20">
        <v>25213.524169932462</v>
      </c>
      <c r="S6" s="20">
        <v>1380119.0542327904</v>
      </c>
      <c r="T6" s="60"/>
      <c r="U6" s="61"/>
    </row>
    <row r="7" spans="1:21" ht="24">
      <c r="A7" s="43"/>
      <c r="B7" s="24"/>
      <c r="C7" s="58">
        <v>3</v>
      </c>
      <c r="D7" s="59">
        <v>65774.874854536305</v>
      </c>
      <c r="E7" s="59">
        <v>342767.89958328241</v>
      </c>
      <c r="F7" s="20">
        <v>266085.56528883881</v>
      </c>
      <c r="G7" s="20">
        <v>127834.26285268157</v>
      </c>
      <c r="H7" s="20">
        <v>5663.7096690644939</v>
      </c>
      <c r="I7" s="20">
        <v>57044.037095655105</v>
      </c>
      <c r="J7" s="20">
        <v>75543.555671437614</v>
      </c>
      <c r="K7" s="20">
        <v>542302.50002198073</v>
      </c>
      <c r="L7" s="20">
        <v>147875.63160414767</v>
      </c>
      <c r="M7" s="20">
        <v>90441.948874493537</v>
      </c>
      <c r="N7" s="20">
        <v>31694.179679723235</v>
      </c>
      <c r="O7" s="20">
        <v>125378.34978329648</v>
      </c>
      <c r="P7" s="20">
        <v>108054.88994372156</v>
      </c>
      <c r="Q7" s="20">
        <v>38857.500136598224</v>
      </c>
      <c r="R7" s="20">
        <v>25319.127370878981</v>
      </c>
      <c r="S7" s="20">
        <v>1191611.7123777592</v>
      </c>
      <c r="T7" s="60"/>
      <c r="U7" s="61"/>
    </row>
    <row r="8" spans="1:21" ht="24">
      <c r="A8" s="43"/>
      <c r="B8" s="24"/>
      <c r="C8" s="58">
        <v>4</v>
      </c>
      <c r="D8" s="59">
        <v>5617.109037428615</v>
      </c>
      <c r="E8" s="59">
        <v>335421.09304226021</v>
      </c>
      <c r="F8" s="20">
        <v>274012.21090324735</v>
      </c>
      <c r="G8" s="20">
        <v>129043.11155099579</v>
      </c>
      <c r="H8" s="20">
        <v>5939.5892641798446</v>
      </c>
      <c r="I8" s="20">
        <v>63190.450286338179</v>
      </c>
      <c r="J8" s="20">
        <v>75839.059801733529</v>
      </c>
      <c r="K8" s="20">
        <v>581468.53268575179</v>
      </c>
      <c r="L8" s="20">
        <v>154833.7055351504</v>
      </c>
      <c r="M8" s="20">
        <v>86237.630964451368</v>
      </c>
      <c r="N8" s="20">
        <v>32754.45434524291</v>
      </c>
      <c r="O8" s="20">
        <v>125027.84106088469</v>
      </c>
      <c r="P8" s="20">
        <v>141319.68340526437</v>
      </c>
      <c r="Q8" s="20">
        <v>41295.217374757987</v>
      </c>
      <c r="R8" s="20">
        <v>25613.121688210482</v>
      </c>
      <c r="S8" s="20">
        <v>1170905.8239804776</v>
      </c>
      <c r="T8" s="60"/>
      <c r="U8" s="61"/>
    </row>
    <row r="9" spans="1:21" ht="24">
      <c r="A9" s="43"/>
      <c r="B9" s="24">
        <v>1384</v>
      </c>
      <c r="C9" s="58">
        <v>1</v>
      </c>
      <c r="D9" s="59">
        <v>80247.098354524875</v>
      </c>
      <c r="E9" s="59">
        <v>349749.09178136225</v>
      </c>
      <c r="F9" s="20">
        <v>278122.58446484432</v>
      </c>
      <c r="G9" s="20">
        <v>129994.07337216575</v>
      </c>
      <c r="H9" s="20">
        <v>5955.9653890166028</v>
      </c>
      <c r="I9" s="20">
        <v>56983.531102501918</v>
      </c>
      <c r="J9" s="20">
        <v>85189.014601160045</v>
      </c>
      <c r="K9" s="20">
        <v>577908.65429545031</v>
      </c>
      <c r="L9" s="20">
        <v>154311.92879412542</v>
      </c>
      <c r="M9" s="20">
        <v>94725.94744739747</v>
      </c>
      <c r="N9" s="20">
        <v>32094.16905379852</v>
      </c>
      <c r="O9" s="20">
        <v>135677.40382028557</v>
      </c>
      <c r="P9" s="20">
        <v>117841.5854396268</v>
      </c>
      <c r="Q9" s="20">
        <v>43257.619740216571</v>
      </c>
      <c r="R9" s="20">
        <v>26409.731570126827</v>
      </c>
      <c r="S9" s="20">
        <v>1259617.697326055</v>
      </c>
      <c r="T9" s="60">
        <v>5199769.441578933</v>
      </c>
      <c r="U9" s="61"/>
    </row>
    <row r="10" spans="1:21" ht="24">
      <c r="A10" s="43"/>
      <c r="B10" s="24"/>
      <c r="C10" s="58">
        <v>2</v>
      </c>
      <c r="D10" s="59">
        <v>171474.54582413193</v>
      </c>
      <c r="E10" s="59">
        <v>358322.94067654875</v>
      </c>
      <c r="F10" s="20">
        <v>291965.87695500517</v>
      </c>
      <c r="G10" s="20">
        <v>135764.85906731099</v>
      </c>
      <c r="H10" s="20">
        <v>5832.1163618490409</v>
      </c>
      <c r="I10" s="20">
        <v>63844.775922279732</v>
      </c>
      <c r="J10" s="20">
        <v>86524.125603565408</v>
      </c>
      <c r="K10" s="20">
        <v>627228.82968692959</v>
      </c>
      <c r="L10" s="20">
        <v>162984.17508709419</v>
      </c>
      <c r="M10" s="20">
        <v>104080.19445747939</v>
      </c>
      <c r="N10" s="20">
        <v>35600.307752076107</v>
      </c>
      <c r="O10" s="20">
        <v>135329.68715069705</v>
      </c>
      <c r="P10" s="20">
        <v>141732.99311069015</v>
      </c>
      <c r="Q10" s="20">
        <v>47501.472128892681</v>
      </c>
      <c r="R10" s="20">
        <v>29341.356239031767</v>
      </c>
      <c r="S10" s="20">
        <v>1419650.8369035835</v>
      </c>
      <c r="T10" s="60"/>
      <c r="U10" s="61"/>
    </row>
    <row r="11" spans="1:21" ht="24">
      <c r="A11" s="43"/>
      <c r="B11" s="24"/>
      <c r="C11" s="58">
        <v>3</v>
      </c>
      <c r="D11" s="59">
        <v>76225.86103896657</v>
      </c>
      <c r="E11" s="59">
        <v>341553.32400776976</v>
      </c>
      <c r="F11" s="20">
        <v>280556.53023123741</v>
      </c>
      <c r="G11" s="20">
        <v>134440.06235120157</v>
      </c>
      <c r="H11" s="20">
        <v>5502.8850496370578</v>
      </c>
      <c r="I11" s="20">
        <v>60178.857820712386</v>
      </c>
      <c r="J11" s="20">
        <v>80434.72500968643</v>
      </c>
      <c r="K11" s="20">
        <v>571029.95839372021</v>
      </c>
      <c r="L11" s="20">
        <v>162303.0081854818</v>
      </c>
      <c r="M11" s="20">
        <v>97893.665373042415</v>
      </c>
      <c r="N11" s="20">
        <v>36281.305889593263</v>
      </c>
      <c r="O11" s="20">
        <v>135297.65925557108</v>
      </c>
      <c r="P11" s="20">
        <v>92750.781786334628</v>
      </c>
      <c r="Q11" s="20">
        <v>46503.537903697012</v>
      </c>
      <c r="R11" s="20">
        <v>30264.296520594839</v>
      </c>
      <c r="S11" s="20">
        <v>1239101.3771510993</v>
      </c>
      <c r="T11" s="60"/>
      <c r="U11" s="61"/>
    </row>
    <row r="12" spans="1:21" ht="24">
      <c r="A12" s="43"/>
      <c r="B12" s="24"/>
      <c r="C12" s="58">
        <v>4</v>
      </c>
      <c r="D12" s="59">
        <v>7386.652240392882</v>
      </c>
      <c r="E12" s="59">
        <v>334282.94772171555</v>
      </c>
      <c r="F12" s="20">
        <v>311523.61485162808</v>
      </c>
      <c r="G12" s="20">
        <v>145069.52926668985</v>
      </c>
      <c r="H12" s="20">
        <v>6654.6374670757132</v>
      </c>
      <c r="I12" s="20">
        <v>65989.434185889564</v>
      </c>
      <c r="J12" s="20">
        <v>93810.013931972993</v>
      </c>
      <c r="K12" s="20">
        <v>659558.61865060974</v>
      </c>
      <c r="L12" s="20">
        <v>164388.66561818577</v>
      </c>
      <c r="M12" s="20">
        <v>90710.922755843116</v>
      </c>
      <c r="N12" s="20">
        <v>38974.517644239575</v>
      </c>
      <c r="O12" s="20">
        <v>136384.67184880681</v>
      </c>
      <c r="P12" s="20">
        <v>180221.43966334843</v>
      </c>
      <c r="Q12" s="20">
        <v>48878.401120186019</v>
      </c>
      <c r="R12" s="20">
        <v>31352.303266151197</v>
      </c>
      <c r="S12" s="20">
        <v>1281399.5301981953</v>
      </c>
      <c r="T12" s="60"/>
      <c r="U12" s="61"/>
    </row>
    <row r="13" spans="1:21" ht="24">
      <c r="A13" s="43"/>
      <c r="B13" s="24">
        <v>1385</v>
      </c>
      <c r="C13" s="58">
        <v>1</v>
      </c>
      <c r="D13" s="59">
        <v>84015.393888612787</v>
      </c>
      <c r="E13" s="59">
        <v>362736.26895337022</v>
      </c>
      <c r="F13" s="20">
        <v>279587.38510111242</v>
      </c>
      <c r="G13" s="20">
        <v>135656.86398128833</v>
      </c>
      <c r="H13" s="20">
        <v>5902.5632471659683</v>
      </c>
      <c r="I13" s="20">
        <v>63886.730644990501</v>
      </c>
      <c r="J13" s="20">
        <v>74141.227227667667</v>
      </c>
      <c r="K13" s="20">
        <v>616893.54842114518</v>
      </c>
      <c r="L13" s="20">
        <v>160971.59538619372</v>
      </c>
      <c r="M13" s="20">
        <v>103025.61143006268</v>
      </c>
      <c r="N13" s="20">
        <v>40109.25950514961</v>
      </c>
      <c r="O13" s="20">
        <v>148470.9284224149</v>
      </c>
      <c r="P13" s="20">
        <v>130907.21484970982</v>
      </c>
      <c r="Q13" s="20">
        <v>33408.93882761454</v>
      </c>
      <c r="R13" s="20">
        <v>32654.771597640731</v>
      </c>
      <c r="S13" s="20">
        <v>1310577.8247665998</v>
      </c>
      <c r="T13" s="60">
        <v>5476337.4284024835</v>
      </c>
      <c r="U13" s="61"/>
    </row>
    <row r="14" spans="1:21" ht="24">
      <c r="A14" s="43"/>
      <c r="B14" s="24"/>
      <c r="C14" s="58">
        <v>2</v>
      </c>
      <c r="D14" s="59">
        <v>185542.50775651797</v>
      </c>
      <c r="E14" s="59">
        <v>356548.80774848495</v>
      </c>
      <c r="F14" s="20">
        <v>311619.98037539655</v>
      </c>
      <c r="G14" s="20">
        <v>150343.52238801413</v>
      </c>
      <c r="H14" s="20">
        <v>6577.2602215531069</v>
      </c>
      <c r="I14" s="20">
        <v>70484.242494750055</v>
      </c>
      <c r="J14" s="20">
        <v>84214.955271079249</v>
      </c>
      <c r="K14" s="20">
        <v>647039.07581236248</v>
      </c>
      <c r="L14" s="20">
        <v>173287.63685051913</v>
      </c>
      <c r="M14" s="20">
        <v>112097.03688905713</v>
      </c>
      <c r="N14" s="20">
        <v>40282.936171538924</v>
      </c>
      <c r="O14" s="20">
        <v>153015.18797677872</v>
      </c>
      <c r="P14" s="20">
        <v>130075.24821425826</v>
      </c>
      <c r="Q14" s="20">
        <v>38281.02971021038</v>
      </c>
      <c r="R14" s="20">
        <v>32029.580626097239</v>
      </c>
      <c r="S14" s="20">
        <v>1468720.7910666645</v>
      </c>
      <c r="T14" s="60"/>
      <c r="U14" s="61"/>
    </row>
    <row r="15" spans="1:21" ht="24">
      <c r="A15" s="43"/>
      <c r="B15" s="24"/>
      <c r="C15" s="58">
        <v>3</v>
      </c>
      <c r="D15" s="59">
        <v>83986.389421819607</v>
      </c>
      <c r="E15" s="59">
        <v>353796.62455900601</v>
      </c>
      <c r="F15" s="20">
        <v>310303.32402626693</v>
      </c>
      <c r="G15" s="20">
        <v>150166.32054709617</v>
      </c>
      <c r="H15" s="20">
        <v>6702.1238073520753</v>
      </c>
      <c r="I15" s="20">
        <v>65684.954682207303</v>
      </c>
      <c r="J15" s="20">
        <v>87749.924989611376</v>
      </c>
      <c r="K15" s="20">
        <v>649344.5048971409</v>
      </c>
      <c r="L15" s="20">
        <v>167708.60918052637</v>
      </c>
      <c r="M15" s="20">
        <v>102858.11280876744</v>
      </c>
      <c r="N15" s="20">
        <v>44550.411774218839</v>
      </c>
      <c r="O15" s="20">
        <v>154837.83695073624</v>
      </c>
      <c r="P15" s="20">
        <v>123940.19632308571</v>
      </c>
      <c r="Q15" s="20">
        <v>55449.337859806197</v>
      </c>
      <c r="R15" s="20">
        <v>35751.072815096639</v>
      </c>
      <c r="S15" s="20">
        <v>1361679.7700891367</v>
      </c>
      <c r="T15" s="60"/>
      <c r="U15" s="61"/>
    </row>
    <row r="16" spans="1:21" ht="24">
      <c r="A16" s="43"/>
      <c r="B16" s="24"/>
      <c r="C16" s="58">
        <v>4</v>
      </c>
      <c r="D16" s="59">
        <v>7744.4260674192265</v>
      </c>
      <c r="E16" s="59">
        <v>348079.80089503131</v>
      </c>
      <c r="F16" s="20">
        <v>321134.18090096966</v>
      </c>
      <c r="G16" s="20">
        <v>152326.9287950274</v>
      </c>
      <c r="H16" s="20">
        <v>7610.3872587532169</v>
      </c>
      <c r="I16" s="20">
        <v>71716.566595518481</v>
      </c>
      <c r="J16" s="20">
        <v>89480.298251670582</v>
      </c>
      <c r="K16" s="20">
        <v>696420.25558862509</v>
      </c>
      <c r="L16" s="20">
        <v>167820.30150938142</v>
      </c>
      <c r="M16" s="20">
        <v>105051.06266810866</v>
      </c>
      <c r="N16" s="20">
        <v>47430.298698198822</v>
      </c>
      <c r="O16" s="20">
        <v>158970.32675708111</v>
      </c>
      <c r="P16" s="20">
        <v>159266.44061294623</v>
      </c>
      <c r="Q16" s="20">
        <v>57881.82534290896</v>
      </c>
      <c r="R16" s="20">
        <v>38019.620971962504</v>
      </c>
      <c r="S16" s="20">
        <v>1335359.0424800827</v>
      </c>
      <c r="T16" s="60"/>
      <c r="U16" s="61"/>
    </row>
    <row r="17" spans="1:21" ht="24">
      <c r="A17" s="43"/>
      <c r="B17" s="24">
        <v>1386</v>
      </c>
      <c r="C17" s="58">
        <v>1</v>
      </c>
      <c r="D17" s="59">
        <v>92959.084317121014</v>
      </c>
      <c r="E17" s="59">
        <v>373029.66886284092</v>
      </c>
      <c r="F17" s="20">
        <v>312986.02265498159</v>
      </c>
      <c r="G17" s="20">
        <v>146026.94428501607</v>
      </c>
      <c r="H17" s="20">
        <v>7333.7111264333416</v>
      </c>
      <c r="I17" s="20">
        <v>69946.783486336499</v>
      </c>
      <c r="J17" s="20">
        <v>89678.583757195709</v>
      </c>
      <c r="K17" s="20">
        <v>691661.73421745864</v>
      </c>
      <c r="L17" s="20">
        <v>167476.75411334782</v>
      </c>
      <c r="M17" s="20">
        <v>112443.53902620879</v>
      </c>
      <c r="N17" s="20">
        <v>46445.864020401008</v>
      </c>
      <c r="O17" s="20">
        <v>183391.41653460948</v>
      </c>
      <c r="P17" s="20">
        <v>131359.60252532698</v>
      </c>
      <c r="Q17" s="20">
        <v>50544.557997564574</v>
      </c>
      <c r="R17" s="20">
        <v>38945.725422708056</v>
      </c>
      <c r="S17" s="20">
        <v>1431690.784629694</v>
      </c>
      <c r="T17" s="60">
        <v>5844885.2331016846</v>
      </c>
      <c r="U17" s="61"/>
    </row>
    <row r="18" spans="1:21" ht="24">
      <c r="A18" s="43"/>
      <c r="B18" s="24"/>
      <c r="C18" s="58">
        <v>2</v>
      </c>
      <c r="D18" s="59">
        <v>181937.48379775044</v>
      </c>
      <c r="E18" s="59">
        <v>361022.77298191475</v>
      </c>
      <c r="F18" s="20">
        <v>342570.15811667789</v>
      </c>
      <c r="G18" s="20">
        <v>151012.94945813974</v>
      </c>
      <c r="H18" s="20">
        <v>7077.7107266829626</v>
      </c>
      <c r="I18" s="20">
        <v>75826.926932848859</v>
      </c>
      <c r="J18" s="20">
        <v>108652.57099900633</v>
      </c>
      <c r="K18" s="20">
        <v>765303.33906280855</v>
      </c>
      <c r="L18" s="20">
        <v>183731.59719042032</v>
      </c>
      <c r="M18" s="20">
        <v>123546.4328372317</v>
      </c>
      <c r="N18" s="20">
        <v>47575.782009301882</v>
      </c>
      <c r="O18" s="20">
        <v>188472.54609298485</v>
      </c>
      <c r="P18" s="20">
        <v>167616.85109538448</v>
      </c>
      <c r="Q18" s="20">
        <v>54360.129837485314</v>
      </c>
      <c r="R18" s="20">
        <v>39811.768080713147</v>
      </c>
      <c r="S18" s="20">
        <v>1611021.9858784382</v>
      </c>
      <c r="T18" s="60"/>
      <c r="U18" s="61"/>
    </row>
    <row r="19" spans="1:21" ht="24">
      <c r="A19" s="43"/>
      <c r="B19" s="24"/>
      <c r="C19" s="58">
        <v>3</v>
      </c>
      <c r="D19" s="59">
        <v>81240.68168738496</v>
      </c>
      <c r="E19" s="59">
        <v>353288.73030676966</v>
      </c>
      <c r="F19" s="20">
        <v>342146.65189848084</v>
      </c>
      <c r="G19" s="20">
        <v>150807.05623623962</v>
      </c>
      <c r="H19" s="20">
        <v>7453.7807183101977</v>
      </c>
      <c r="I19" s="20">
        <v>71011.020341228665</v>
      </c>
      <c r="J19" s="20">
        <v>112874.79460270231</v>
      </c>
      <c r="K19" s="20">
        <v>698818.79643312504</v>
      </c>
      <c r="L19" s="20">
        <v>177258.49161126596</v>
      </c>
      <c r="M19" s="20">
        <v>118731.47083964363</v>
      </c>
      <c r="N19" s="20">
        <v>45275.014347046912</v>
      </c>
      <c r="O19" s="20">
        <v>184598.76270101592</v>
      </c>
      <c r="P19" s="20">
        <v>117037.44901526101</v>
      </c>
      <c r="Q19" s="20">
        <v>55917.607918891626</v>
      </c>
      <c r="R19" s="20">
        <v>37497.820801269845</v>
      </c>
      <c r="S19" s="20">
        <v>1437997.0395244909</v>
      </c>
      <c r="T19" s="60"/>
      <c r="U19" s="61"/>
    </row>
    <row r="20" spans="1:21" ht="24">
      <c r="A20" s="43"/>
      <c r="B20" s="24"/>
      <c r="C20" s="58">
        <v>4</v>
      </c>
      <c r="D20" s="59">
        <v>13177.120316741011</v>
      </c>
      <c r="E20" s="59">
        <v>347245.32831407274</v>
      </c>
      <c r="F20" s="20">
        <v>347039.02583659301</v>
      </c>
      <c r="G20" s="20">
        <v>152276.31524182268</v>
      </c>
      <c r="H20" s="20">
        <v>7723.5825847272217</v>
      </c>
      <c r="I20" s="20">
        <v>79089.599417796941</v>
      </c>
      <c r="J20" s="20">
        <v>107949.52859224616</v>
      </c>
      <c r="K20" s="20">
        <v>691564.70881743333</v>
      </c>
      <c r="L20" s="20">
        <v>184363.70487558318</v>
      </c>
      <c r="M20" s="20">
        <v>111451.73120279801</v>
      </c>
      <c r="N20" s="20">
        <v>45034.161489624712</v>
      </c>
      <c r="O20" s="20">
        <v>179861.25355663424</v>
      </c>
      <c r="P20" s="20">
        <v>120800.1973640275</v>
      </c>
      <c r="Q20" s="20">
        <v>50053.660328765625</v>
      </c>
      <c r="R20" s="20">
        <v>34850.760215777875</v>
      </c>
      <c r="S20" s="20">
        <v>1364175.4230690622</v>
      </c>
      <c r="T20" s="60"/>
      <c r="U20" s="61"/>
    </row>
    <row r="21" spans="1:21" ht="24">
      <c r="A21" s="43"/>
      <c r="B21" s="24">
        <v>1387</v>
      </c>
      <c r="C21" s="58">
        <v>1</v>
      </c>
      <c r="D21" s="59">
        <v>54520.104720470052</v>
      </c>
      <c r="E21" s="59">
        <v>360621.85042069439</v>
      </c>
      <c r="F21" s="20">
        <v>345789.93617881218</v>
      </c>
      <c r="G21" s="20">
        <v>147512.9633943259</v>
      </c>
      <c r="H21" s="20">
        <v>8473.5026904366132</v>
      </c>
      <c r="I21" s="20">
        <v>80402.313205064973</v>
      </c>
      <c r="J21" s="20">
        <v>109401.15688898473</v>
      </c>
      <c r="K21" s="20">
        <v>689459.65293808759</v>
      </c>
      <c r="L21" s="20">
        <v>165882.53692364215</v>
      </c>
      <c r="M21" s="20">
        <v>123180.98594377024</v>
      </c>
      <c r="N21" s="20">
        <v>39557.77102708524</v>
      </c>
      <c r="O21" s="20">
        <v>199557.3841294538</v>
      </c>
      <c r="P21" s="20">
        <v>109018.02171205432</v>
      </c>
      <c r="Q21" s="20">
        <v>52262.953202081764</v>
      </c>
      <c r="R21" s="20">
        <v>29395.611552268019</v>
      </c>
      <c r="S21" s="20">
        <v>1420995.9327057961</v>
      </c>
      <c r="T21" s="60">
        <v>5840480.5082582701</v>
      </c>
      <c r="U21" s="61"/>
    </row>
    <row r="22" spans="1:21" ht="24">
      <c r="A22" s="43"/>
      <c r="B22" s="24"/>
      <c r="C22" s="58">
        <v>2</v>
      </c>
      <c r="D22" s="59">
        <v>152382.71826255933</v>
      </c>
      <c r="E22" s="59">
        <v>349373.21444308141</v>
      </c>
      <c r="F22" s="20">
        <v>368829.59742067114</v>
      </c>
      <c r="G22" s="20">
        <v>156449.34353549726</v>
      </c>
      <c r="H22" s="20">
        <v>9268.5784574408408</v>
      </c>
      <c r="I22" s="20">
        <v>79978.103004524019</v>
      </c>
      <c r="J22" s="20">
        <v>123133.57242320904</v>
      </c>
      <c r="K22" s="20">
        <v>728932.30634960276</v>
      </c>
      <c r="L22" s="20">
        <v>172016.41139960976</v>
      </c>
      <c r="M22" s="20">
        <v>132844.51537832647</v>
      </c>
      <c r="N22" s="20">
        <v>38124.331454801832</v>
      </c>
      <c r="O22" s="20">
        <v>188645.02454095523</v>
      </c>
      <c r="P22" s="20">
        <v>145536.06858228947</v>
      </c>
      <c r="Q22" s="20">
        <v>51765.954993619962</v>
      </c>
      <c r="R22" s="20">
        <v>26868.262519959731</v>
      </c>
      <c r="S22" s="20">
        <v>1572649.5739559548</v>
      </c>
      <c r="T22" s="60"/>
      <c r="U22" s="61"/>
    </row>
    <row r="23" spans="1:21" ht="24">
      <c r="A23" s="43"/>
      <c r="B23" s="24"/>
      <c r="C23" s="58">
        <v>3</v>
      </c>
      <c r="D23" s="59">
        <v>78420.652208964922</v>
      </c>
      <c r="E23" s="59">
        <v>348108.45753858611</v>
      </c>
      <c r="F23" s="20">
        <v>354655.0179071303</v>
      </c>
      <c r="G23" s="20">
        <v>150156.60284386392</v>
      </c>
      <c r="H23" s="20">
        <v>7966.4503167965913</v>
      </c>
      <c r="I23" s="20">
        <v>77829.695526841999</v>
      </c>
      <c r="J23" s="20">
        <v>118702.26921962776</v>
      </c>
      <c r="K23" s="20">
        <v>688687.8481887232</v>
      </c>
      <c r="L23" s="20">
        <v>167983.85676189366</v>
      </c>
      <c r="M23" s="20">
        <v>127815.57435359377</v>
      </c>
      <c r="N23" s="20">
        <v>44713.947240934533</v>
      </c>
      <c r="O23" s="20">
        <v>176028.62142213609</v>
      </c>
      <c r="P23" s="20">
        <v>123517.49254989071</v>
      </c>
      <c r="Q23" s="20">
        <v>48628.355860274482</v>
      </c>
      <c r="R23" s="20">
        <v>31108.555292020686</v>
      </c>
      <c r="S23" s="20">
        <v>1438763.4205513836</v>
      </c>
      <c r="T23" s="60"/>
      <c r="U23" s="61"/>
    </row>
    <row r="24" spans="1:21" ht="24">
      <c r="A24" s="43"/>
      <c r="B24" s="24"/>
      <c r="C24" s="58">
        <v>4</v>
      </c>
      <c r="D24" s="59">
        <v>8823.5497952862279</v>
      </c>
      <c r="E24" s="59">
        <v>358880.42475011875</v>
      </c>
      <c r="F24" s="20">
        <v>372121.6165788892</v>
      </c>
      <c r="G24" s="20">
        <v>164700.99045378627</v>
      </c>
      <c r="H24" s="20">
        <v>8595.0693026162462</v>
      </c>
      <c r="I24" s="20">
        <v>76796.379590174532</v>
      </c>
      <c r="J24" s="20">
        <v>122029.17723231213</v>
      </c>
      <c r="K24" s="20">
        <v>703731.93216052826</v>
      </c>
      <c r="L24" s="20">
        <v>175346.10111022199</v>
      </c>
      <c r="M24" s="20">
        <v>125956.27252226298</v>
      </c>
      <c r="N24" s="20">
        <v>51062.533276672839</v>
      </c>
      <c r="O24" s="20">
        <v>162786.37670386091</v>
      </c>
      <c r="P24" s="20">
        <v>141583.91715576546</v>
      </c>
      <c r="Q24" s="20">
        <v>46996.731391744077</v>
      </c>
      <c r="R24" s="20">
        <v>35485.942239686192</v>
      </c>
      <c r="S24" s="20">
        <v>1408071.5810451361</v>
      </c>
      <c r="T24" s="60"/>
      <c r="U24" s="61"/>
    </row>
    <row r="25" spans="1:21" ht="24">
      <c r="A25" s="43"/>
      <c r="B25" s="24">
        <v>1388</v>
      </c>
      <c r="C25" s="58">
        <v>1</v>
      </c>
      <c r="D25" s="59">
        <v>66550.910642707779</v>
      </c>
      <c r="E25" s="59">
        <v>359825.74711619958</v>
      </c>
      <c r="F25" s="20">
        <v>334445.74314178433</v>
      </c>
      <c r="G25" s="20">
        <v>151807.62489227095</v>
      </c>
      <c r="H25" s="20">
        <v>8564.1578382897969</v>
      </c>
      <c r="I25" s="20">
        <v>79986.215197951678</v>
      </c>
      <c r="J25" s="20">
        <v>94087.745213271919</v>
      </c>
      <c r="K25" s="20">
        <v>680136.56536014937</v>
      </c>
      <c r="L25" s="20">
        <v>174437.56192245623</v>
      </c>
      <c r="M25" s="20">
        <v>131429.1254630184</v>
      </c>
      <c r="N25" s="20">
        <v>49920.515612753108</v>
      </c>
      <c r="O25" s="20">
        <v>173102.08328879529</v>
      </c>
      <c r="P25" s="20">
        <v>98063.818606336456</v>
      </c>
      <c r="Q25" s="20">
        <v>53183.460466789904</v>
      </c>
      <c r="R25" s="20">
        <v>38011.523738757744</v>
      </c>
      <c r="S25" s="20">
        <v>1402947.4425220834</v>
      </c>
      <c r="T25" s="60">
        <v>5840800.3928681007</v>
      </c>
      <c r="U25" s="61"/>
    </row>
    <row r="26" spans="1:21" ht="24">
      <c r="A26" s="43"/>
      <c r="B26" s="24"/>
      <c r="C26" s="58">
        <v>2</v>
      </c>
      <c r="D26" s="59">
        <v>167988.95438784925</v>
      </c>
      <c r="E26" s="59">
        <v>347732.31679398142</v>
      </c>
      <c r="F26" s="20">
        <v>385674.7487602483</v>
      </c>
      <c r="G26" s="20">
        <v>164997.93421934496</v>
      </c>
      <c r="H26" s="20">
        <v>8529.2638983488723</v>
      </c>
      <c r="I26" s="20">
        <v>85753.864073356468</v>
      </c>
      <c r="J26" s="20">
        <v>126393.68656919801</v>
      </c>
      <c r="K26" s="20">
        <v>714993.3467916355</v>
      </c>
      <c r="L26" s="20">
        <v>172024.45950246058</v>
      </c>
      <c r="M26" s="20">
        <v>139131.70101699364</v>
      </c>
      <c r="N26" s="20">
        <v>47982.179479775194</v>
      </c>
      <c r="O26" s="20">
        <v>174130.61275880481</v>
      </c>
      <c r="P26" s="20">
        <v>136990.44942559549</v>
      </c>
      <c r="Q26" s="20">
        <v>44733.944608005841</v>
      </c>
      <c r="R26" s="20">
        <v>37615.63128079765</v>
      </c>
      <c r="S26" s="20">
        <v>1578773.7354529169</v>
      </c>
      <c r="T26" s="60"/>
      <c r="U26" s="61"/>
    </row>
    <row r="27" spans="1:21" ht="24">
      <c r="A27" s="43"/>
      <c r="B27" s="24"/>
      <c r="C27" s="58">
        <v>3</v>
      </c>
      <c r="D27" s="59">
        <v>72720.618306143675</v>
      </c>
      <c r="E27" s="59">
        <v>325691.11576883373</v>
      </c>
      <c r="F27" s="20">
        <v>376366.53851049551</v>
      </c>
      <c r="G27" s="20">
        <v>170023.90790081507</v>
      </c>
      <c r="H27" s="20">
        <v>7675.3835300406672</v>
      </c>
      <c r="I27" s="20">
        <v>79326.702842286904</v>
      </c>
      <c r="J27" s="20">
        <v>119340.54423735285</v>
      </c>
      <c r="K27" s="20">
        <v>689602.64321218152</v>
      </c>
      <c r="L27" s="20">
        <v>181136.20571091914</v>
      </c>
      <c r="M27" s="20">
        <v>137987.32199655144</v>
      </c>
      <c r="N27" s="20">
        <v>47838.801962105921</v>
      </c>
      <c r="O27" s="20">
        <v>179147.26931009899</v>
      </c>
      <c r="P27" s="20">
        <v>98302.496448456615</v>
      </c>
      <c r="Q27" s="20">
        <v>45190.547784049362</v>
      </c>
      <c r="R27" s="20">
        <v>38136.165614705496</v>
      </c>
      <c r="S27" s="20">
        <v>1426244.750182949</v>
      </c>
      <c r="T27" s="60"/>
      <c r="U27" s="61"/>
    </row>
    <row r="28" spans="1:21" ht="24">
      <c r="A28" s="43"/>
      <c r="B28" s="24"/>
      <c r="C28" s="58">
        <v>4</v>
      </c>
      <c r="D28" s="59">
        <v>9295.9785249704346</v>
      </c>
      <c r="E28" s="59">
        <v>316131.72134119523</v>
      </c>
      <c r="F28" s="20">
        <v>388804.23017429747</v>
      </c>
      <c r="G28" s="20">
        <v>182156.97665710354</v>
      </c>
      <c r="H28" s="20">
        <v>9713.8465459604213</v>
      </c>
      <c r="I28" s="20">
        <v>85984.967914993409</v>
      </c>
      <c r="J28" s="20">
        <v>110948.43905624008</v>
      </c>
      <c r="K28" s="20">
        <v>756534.38790510478</v>
      </c>
      <c r="L28" s="20">
        <v>185180.53901881009</v>
      </c>
      <c r="M28" s="20">
        <v>137761.18073132922</v>
      </c>
      <c r="N28" s="20">
        <v>49147.867040194164</v>
      </c>
      <c r="O28" s="20">
        <v>174148.71381096769</v>
      </c>
      <c r="P28" s="20">
        <v>162454.33551961143</v>
      </c>
      <c r="Q28" s="20">
        <v>47841.751784192216</v>
      </c>
      <c r="R28" s="20">
        <v>37931.853235416842</v>
      </c>
      <c r="S28" s="20">
        <v>1432834.4647101511</v>
      </c>
      <c r="T28" s="60"/>
      <c r="U28" s="61"/>
    </row>
    <row r="29" spans="1:21" ht="24">
      <c r="A29" s="43"/>
      <c r="B29" s="24">
        <v>1389</v>
      </c>
      <c r="C29" s="58">
        <v>1</v>
      </c>
      <c r="D29" s="59">
        <v>70917.68335033927</v>
      </c>
      <c r="E29" s="59">
        <v>342225.77003632305</v>
      </c>
      <c r="F29" s="20">
        <v>355702.60721895844</v>
      </c>
      <c r="G29" s="20">
        <v>168218.56812407478</v>
      </c>
      <c r="H29" s="20">
        <v>10175.961545395403</v>
      </c>
      <c r="I29" s="20">
        <v>85264.007878910925</v>
      </c>
      <c r="J29" s="20">
        <v>92044.069670577315</v>
      </c>
      <c r="K29" s="20">
        <v>715756.93753133365</v>
      </c>
      <c r="L29" s="20">
        <v>178534.03780859525</v>
      </c>
      <c r="M29" s="20">
        <v>140542.34499243574</v>
      </c>
      <c r="N29" s="20">
        <v>48954.784796265703</v>
      </c>
      <c r="O29" s="20">
        <v>183420.67820611683</v>
      </c>
      <c r="P29" s="20">
        <v>112299.09748890769</v>
      </c>
      <c r="Q29" s="20">
        <v>52005.994239012536</v>
      </c>
      <c r="R29" s="20">
        <v>37725.76986322755</v>
      </c>
      <c r="S29" s="20">
        <v>1446877.2282737268</v>
      </c>
      <c r="T29" s="60">
        <v>6175274.1566513088</v>
      </c>
      <c r="U29" s="61"/>
    </row>
    <row r="30" spans="1:21" ht="24">
      <c r="A30" s="43"/>
      <c r="B30" s="24"/>
      <c r="C30" s="58">
        <v>2</v>
      </c>
      <c r="D30" s="59">
        <v>172048.43180681608</v>
      </c>
      <c r="E30" s="59">
        <v>394614.27289387392</v>
      </c>
      <c r="F30" s="20">
        <v>407861.10192022874</v>
      </c>
      <c r="G30" s="20">
        <v>184370.60061684964</v>
      </c>
      <c r="H30" s="20">
        <v>9538.8950771061991</v>
      </c>
      <c r="I30" s="20">
        <v>92096.890437035559</v>
      </c>
      <c r="J30" s="20">
        <v>121854.71578923737</v>
      </c>
      <c r="K30" s="20">
        <v>747295.51481321489</v>
      </c>
      <c r="L30" s="20">
        <v>188779.68999640871</v>
      </c>
      <c r="M30" s="20">
        <v>144345.4427554062</v>
      </c>
      <c r="N30" s="20">
        <v>55083.266992034885</v>
      </c>
      <c r="O30" s="20">
        <v>184798.46807993206</v>
      </c>
      <c r="P30" s="20">
        <v>127258.77504836158</v>
      </c>
      <c r="Q30" s="20">
        <v>47029.871941071426</v>
      </c>
      <c r="R30" s="20">
        <v>40992.555952784962</v>
      </c>
      <c r="S30" s="20">
        <v>1680826.7654813486</v>
      </c>
      <c r="T30" s="60"/>
      <c r="U30" s="61"/>
    </row>
    <row r="31" spans="1:21" ht="24">
      <c r="A31" s="43"/>
      <c r="B31" s="24"/>
      <c r="C31" s="58">
        <v>3</v>
      </c>
      <c r="D31" s="59">
        <v>82646.293695861765</v>
      </c>
      <c r="E31" s="59">
        <v>328530.69735022524</v>
      </c>
      <c r="F31" s="20">
        <v>415972.56641491229</v>
      </c>
      <c r="G31" s="20">
        <v>189896.27925188927</v>
      </c>
      <c r="H31" s="20">
        <v>10764.68678999405</v>
      </c>
      <c r="I31" s="20">
        <v>84344.946900199458</v>
      </c>
      <c r="J31" s="20">
        <v>130966.65347282955</v>
      </c>
      <c r="K31" s="20">
        <v>750762.49554537178</v>
      </c>
      <c r="L31" s="20">
        <v>197420.91251656823</v>
      </c>
      <c r="M31" s="20">
        <v>146004.18176424739</v>
      </c>
      <c r="N31" s="20">
        <v>58892.411370013935</v>
      </c>
      <c r="O31" s="20">
        <v>185955.14544185053</v>
      </c>
      <c r="P31" s="20">
        <v>114188.49256678091</v>
      </c>
      <c r="Q31" s="20">
        <v>48301.35188591075</v>
      </c>
      <c r="R31" s="20">
        <v>43466.396057806611</v>
      </c>
      <c r="S31" s="20">
        <v>1534445.6569485643</v>
      </c>
      <c r="T31" s="60"/>
      <c r="U31" s="61"/>
    </row>
    <row r="32" spans="1:21" ht="24">
      <c r="A32" s="43"/>
      <c r="B32" s="24"/>
      <c r="C32" s="58">
        <v>4</v>
      </c>
      <c r="D32" s="59">
        <v>10307.638496131902</v>
      </c>
      <c r="E32" s="59">
        <v>353284.93009193317</v>
      </c>
      <c r="F32" s="20">
        <v>411732.51968227711</v>
      </c>
      <c r="G32" s="20">
        <v>196734.16486345034</v>
      </c>
      <c r="H32" s="20">
        <v>10972.233803839024</v>
      </c>
      <c r="I32" s="20">
        <v>89008.470685336797</v>
      </c>
      <c r="J32" s="20">
        <v>115017.65032965093</v>
      </c>
      <c r="K32" s="20">
        <v>778888.73699446721</v>
      </c>
      <c r="L32" s="20">
        <v>199412.20670131638</v>
      </c>
      <c r="M32" s="20">
        <v>144793.2095100189</v>
      </c>
      <c r="N32" s="20">
        <v>57000.443199962399</v>
      </c>
      <c r="O32" s="20">
        <v>185567.81374261531</v>
      </c>
      <c r="P32" s="20">
        <v>138304.23489594966</v>
      </c>
      <c r="Q32" s="20">
        <v>53810.828944604611</v>
      </c>
      <c r="R32" s="20">
        <v>41089.319317140216</v>
      </c>
      <c r="S32" s="20">
        <v>1513124.5059476693</v>
      </c>
      <c r="T32" s="60"/>
      <c r="U32" s="61"/>
    </row>
    <row r="33" spans="1:21" ht="24">
      <c r="A33" s="43"/>
      <c r="B33" s="24">
        <v>1390</v>
      </c>
      <c r="C33" s="58">
        <v>1</v>
      </c>
      <c r="D33" s="59">
        <v>73661.227567843118</v>
      </c>
      <c r="E33" s="59">
        <v>391395.31895558385</v>
      </c>
      <c r="F33" s="20">
        <v>393215.63603601977</v>
      </c>
      <c r="G33" s="20">
        <v>183228.96865793821</v>
      </c>
      <c r="H33" s="20">
        <v>12392.961890406814</v>
      </c>
      <c r="I33" s="20">
        <v>85019.80899385977</v>
      </c>
      <c r="J33" s="20">
        <v>112573.89649381503</v>
      </c>
      <c r="K33" s="20">
        <v>728503.23857422778</v>
      </c>
      <c r="L33" s="20">
        <v>193474.97759990775</v>
      </c>
      <c r="M33" s="20">
        <v>148030.01435744244</v>
      </c>
      <c r="N33" s="20">
        <v>49366.998005039277</v>
      </c>
      <c r="O33" s="20">
        <v>198020.21732183418</v>
      </c>
      <c r="P33" s="20">
        <v>91307.246877518599</v>
      </c>
      <c r="Q33" s="20">
        <v>48303.784412485547</v>
      </c>
      <c r="R33" s="20">
        <v>36822.239708934423</v>
      </c>
      <c r="S33" s="20">
        <v>1549953.18142474</v>
      </c>
      <c r="T33" s="60">
        <v>6364368.5576859731</v>
      </c>
      <c r="U33" s="61"/>
    </row>
    <row r="34" spans="1:21" ht="24">
      <c r="A34" s="43"/>
      <c r="B34" s="24"/>
      <c r="C34" s="58">
        <v>2</v>
      </c>
      <c r="D34" s="59">
        <v>165680.92680812039</v>
      </c>
      <c r="E34" s="59">
        <v>364634.7275270251</v>
      </c>
      <c r="F34" s="20">
        <v>419452.7418354876</v>
      </c>
      <c r="G34" s="20">
        <v>197562.99977044319</v>
      </c>
      <c r="H34" s="20">
        <v>12262.859025591722</v>
      </c>
      <c r="I34" s="20">
        <v>91242.708863600565</v>
      </c>
      <c r="J34" s="20">
        <v>118384.17417585214</v>
      </c>
      <c r="K34" s="20">
        <v>799223.63167038548</v>
      </c>
      <c r="L34" s="20">
        <v>200420.6858859435</v>
      </c>
      <c r="M34" s="20">
        <v>151150.3499923124</v>
      </c>
      <c r="N34" s="20">
        <v>54582.018623524898</v>
      </c>
      <c r="O34" s="20">
        <v>209133.15521169826</v>
      </c>
      <c r="P34" s="20">
        <v>133166.26441172609</v>
      </c>
      <c r="Q34" s="20">
        <v>50771.157545180438</v>
      </c>
      <c r="R34" s="20">
        <v>40476.801710641266</v>
      </c>
      <c r="S34" s="20">
        <v>1708515.2261303773</v>
      </c>
      <c r="T34" s="60"/>
      <c r="U34" s="61"/>
    </row>
    <row r="35" spans="1:21" ht="24">
      <c r="A35" s="43"/>
      <c r="B35" s="24"/>
      <c r="C35" s="58">
        <v>3</v>
      </c>
      <c r="D35" s="59">
        <v>96511.498406753788</v>
      </c>
      <c r="E35" s="59">
        <v>344267.53278677521</v>
      </c>
      <c r="F35" s="20">
        <v>410848.37273479416</v>
      </c>
      <c r="G35" s="20">
        <v>199346.47221390725</v>
      </c>
      <c r="H35" s="20">
        <v>11794.368606116235</v>
      </c>
      <c r="I35" s="20">
        <v>86359.023209289342</v>
      </c>
      <c r="J35" s="20">
        <v>113348.50870548133</v>
      </c>
      <c r="K35" s="20">
        <v>756808.2050843318</v>
      </c>
      <c r="L35" s="20">
        <v>198258.95763462177</v>
      </c>
      <c r="M35" s="20">
        <v>144372.91749000832</v>
      </c>
      <c r="N35" s="20">
        <v>56794.416248866371</v>
      </c>
      <c r="O35" s="20">
        <v>204332.63265583137</v>
      </c>
      <c r="P35" s="20">
        <v>108264.49779565634</v>
      </c>
      <c r="Q35" s="20">
        <v>44784.783259347656</v>
      </c>
      <c r="R35" s="20">
        <v>43030.483014848876</v>
      </c>
      <c r="S35" s="20">
        <v>1565405.1259978062</v>
      </c>
      <c r="T35" s="60"/>
      <c r="U35" s="61"/>
    </row>
    <row r="36" spans="1:21" ht="24">
      <c r="A36" s="43"/>
      <c r="B36" s="24"/>
      <c r="C36" s="58">
        <v>4</v>
      </c>
      <c r="D36" s="59">
        <v>12571.570828922533</v>
      </c>
      <c r="E36" s="59">
        <v>297162.46361328999</v>
      </c>
      <c r="F36" s="20">
        <v>444276.35793853691</v>
      </c>
      <c r="G36" s="20">
        <v>200828.22705007243</v>
      </c>
      <c r="H36" s="20">
        <v>11376.683477885232</v>
      </c>
      <c r="I36" s="20">
        <v>93100.549440653878</v>
      </c>
      <c r="J36" s="20">
        <v>138970.89796992537</v>
      </c>
      <c r="K36" s="20">
        <v>828540.48398420273</v>
      </c>
      <c r="L36" s="20">
        <v>201511.88340930486</v>
      </c>
      <c r="M36" s="20">
        <v>148146.5659535965</v>
      </c>
      <c r="N36" s="20">
        <v>55404.621449509315</v>
      </c>
      <c r="O36" s="20">
        <v>204983.47242218707</v>
      </c>
      <c r="P36" s="20">
        <v>176200.49091509898</v>
      </c>
      <c r="Q36" s="20">
        <v>42293.449834505889</v>
      </c>
      <c r="R36" s="20">
        <v>42055.852231902521</v>
      </c>
      <c r="S36" s="20">
        <v>1540495.0241330497</v>
      </c>
      <c r="T36" s="60"/>
      <c r="U36" s="61"/>
    </row>
    <row r="37" spans="1:21" ht="24">
      <c r="A37" s="43"/>
      <c r="B37" s="24">
        <v>1391</v>
      </c>
      <c r="C37" s="58">
        <v>1</v>
      </c>
      <c r="D37" s="59">
        <v>73164.475718885093</v>
      </c>
      <c r="E37" s="59">
        <v>254392.57520056254</v>
      </c>
      <c r="F37" s="20">
        <v>389348.9081252357</v>
      </c>
      <c r="G37" s="20">
        <v>188356.3494087561</v>
      </c>
      <c r="H37" s="20">
        <v>13103.833563429878</v>
      </c>
      <c r="I37" s="20">
        <v>86859.537547094733</v>
      </c>
      <c r="J37" s="20">
        <v>101029.18760595501</v>
      </c>
      <c r="K37" s="20">
        <v>740192.93118111428</v>
      </c>
      <c r="L37" s="20">
        <v>183469.7008452091</v>
      </c>
      <c r="M37" s="20">
        <v>150911.02256146702</v>
      </c>
      <c r="N37" s="20">
        <v>52529.727361533078</v>
      </c>
      <c r="O37" s="20">
        <v>209191.78019771472</v>
      </c>
      <c r="P37" s="20">
        <v>99468.572805215299</v>
      </c>
      <c r="Q37" s="20">
        <v>44622.127409975146</v>
      </c>
      <c r="R37" s="20">
        <v>41070.712966974424</v>
      </c>
      <c r="S37" s="20">
        <v>1416028.1772588231</v>
      </c>
      <c r="T37" s="60">
        <v>5873423.4859090494</v>
      </c>
      <c r="U37" s="61"/>
    </row>
    <row r="38" spans="1:21" ht="24">
      <c r="A38" s="43"/>
      <c r="B38" s="24"/>
      <c r="C38" s="58">
        <v>2</v>
      </c>
      <c r="D38" s="59">
        <v>180205.4183983866</v>
      </c>
      <c r="E38" s="59">
        <v>195034.08308378374</v>
      </c>
      <c r="F38" s="20">
        <v>420734.73148030136</v>
      </c>
      <c r="G38" s="20">
        <v>194595.4745341735</v>
      </c>
      <c r="H38" s="20">
        <v>12512.31548346186</v>
      </c>
      <c r="I38" s="20">
        <v>96841.264239778611</v>
      </c>
      <c r="J38" s="20">
        <v>116785.67722288742</v>
      </c>
      <c r="K38" s="20">
        <v>812844.68186703045</v>
      </c>
      <c r="L38" s="20">
        <v>184819.31830562113</v>
      </c>
      <c r="M38" s="20">
        <v>156401.09728429731</v>
      </c>
      <c r="N38" s="20">
        <v>51420.192336046697</v>
      </c>
      <c r="O38" s="20">
        <v>216544.90236654921</v>
      </c>
      <c r="P38" s="20">
        <v>158424.85770129404</v>
      </c>
      <c r="Q38" s="20">
        <v>45234.313873222149</v>
      </c>
      <c r="R38" s="20">
        <v>40417.571853999732</v>
      </c>
      <c r="S38" s="20">
        <v>1568401.3429755024</v>
      </c>
      <c r="T38" s="60"/>
      <c r="U38" s="61"/>
    </row>
    <row r="39" spans="1:21" ht="24">
      <c r="A39" s="43"/>
      <c r="B39" s="24"/>
      <c r="C39" s="58">
        <v>3</v>
      </c>
      <c r="D39" s="59">
        <v>99076.499571572931</v>
      </c>
      <c r="E39" s="59">
        <v>219532.92710083298</v>
      </c>
      <c r="F39" s="20">
        <v>393327.65690363338</v>
      </c>
      <c r="G39" s="20">
        <v>182473.40789407154</v>
      </c>
      <c r="H39" s="20">
        <v>10912.997274183599</v>
      </c>
      <c r="I39" s="20">
        <v>87324.669188947038</v>
      </c>
      <c r="J39" s="20">
        <v>112616.58254643122</v>
      </c>
      <c r="K39" s="20">
        <v>773419.86129614478</v>
      </c>
      <c r="L39" s="20">
        <v>171413.15618114595</v>
      </c>
      <c r="M39" s="20">
        <v>158119.79556250406</v>
      </c>
      <c r="N39" s="20">
        <v>55145.033992506731</v>
      </c>
      <c r="O39" s="20">
        <v>215982.99895279069</v>
      </c>
      <c r="P39" s="20">
        <v>127768.6330896665</v>
      </c>
      <c r="Q39" s="20">
        <v>44990.243517530878</v>
      </c>
      <c r="R39" s="20">
        <v>43169.320035706216</v>
      </c>
      <c r="S39" s="20">
        <v>1442187.6248364779</v>
      </c>
      <c r="T39" s="60"/>
      <c r="U39" s="61"/>
    </row>
    <row r="40" spans="1:21" ht="24">
      <c r="A40" s="43"/>
      <c r="B40" s="24"/>
      <c r="C40" s="58">
        <v>4</v>
      </c>
      <c r="D40" s="59">
        <v>12212.309966229188</v>
      </c>
      <c r="E40" s="59">
        <v>218040.40282187433</v>
      </c>
      <c r="F40" s="20">
        <v>425218.71155682026</v>
      </c>
      <c r="G40" s="20">
        <v>183705.70866155514</v>
      </c>
      <c r="H40" s="20">
        <v>11963.229753828931</v>
      </c>
      <c r="I40" s="20">
        <v>92288.523647723981</v>
      </c>
      <c r="J40" s="20">
        <v>137261.24949371221</v>
      </c>
      <c r="K40" s="20">
        <v>832796.8125600674</v>
      </c>
      <c r="L40" s="20">
        <v>188741.98353268934</v>
      </c>
      <c r="M40" s="20">
        <v>160377.17018459341</v>
      </c>
      <c r="N40" s="20">
        <v>55488.061284595628</v>
      </c>
      <c r="O40" s="20">
        <v>238158.58370643301</v>
      </c>
      <c r="P40" s="20">
        <v>138684.33640382413</v>
      </c>
      <c r="Q40" s="20">
        <v>51346.677447931819</v>
      </c>
      <c r="R40" s="20">
        <v>41461.89606674543</v>
      </c>
      <c r="S40" s="20">
        <v>1446806.3408382458</v>
      </c>
      <c r="T40" s="60"/>
      <c r="U40" s="61"/>
    </row>
    <row r="41" spans="1:21" ht="24">
      <c r="A41" s="43"/>
      <c r="B41" s="24">
        <v>1392</v>
      </c>
      <c r="C41" s="58">
        <v>1</v>
      </c>
      <c r="D41" s="59">
        <v>77965.292136856049</v>
      </c>
      <c r="E41" s="59">
        <v>207203.81344221169</v>
      </c>
      <c r="F41" s="20">
        <v>368850.23419568641</v>
      </c>
      <c r="G41" s="20">
        <v>172800.88476707839</v>
      </c>
      <c r="H41" s="20">
        <v>13279.60767077291</v>
      </c>
      <c r="I41" s="20">
        <v>87118.354793875566</v>
      </c>
      <c r="J41" s="20">
        <v>95651.38696395958</v>
      </c>
      <c r="K41" s="20">
        <v>798388.27967455669</v>
      </c>
      <c r="L41" s="20">
        <v>179220.56550112113</v>
      </c>
      <c r="M41" s="20">
        <v>154567.37837795835</v>
      </c>
      <c r="N41" s="20">
        <v>49662.273044984264</v>
      </c>
      <c r="O41" s="20">
        <v>239803.4893350653</v>
      </c>
      <c r="P41" s="20">
        <v>123129.23107925268</v>
      </c>
      <c r="Q41" s="20">
        <v>52005.342336174879</v>
      </c>
      <c r="R41" s="20">
        <v>37321.524860809361</v>
      </c>
      <c r="S41" s="20">
        <v>1415086.0945885016</v>
      </c>
      <c r="T41" s="60">
        <v>5854329.0265540257</v>
      </c>
      <c r="U41" s="61"/>
    </row>
    <row r="42" spans="1:21" ht="24">
      <c r="A42" s="43"/>
      <c r="B42" s="24"/>
      <c r="C42" s="58">
        <v>2</v>
      </c>
      <c r="D42" s="59">
        <v>192309.63926480655</v>
      </c>
      <c r="E42" s="59">
        <v>198997.33821110599</v>
      </c>
      <c r="F42" s="20">
        <v>399612.69527366653</v>
      </c>
      <c r="G42" s="20">
        <v>181758.96310643537</v>
      </c>
      <c r="H42" s="20">
        <v>14060.728367424459</v>
      </c>
      <c r="I42" s="20">
        <v>99034.44604429348</v>
      </c>
      <c r="J42" s="20">
        <v>104758.55775551323</v>
      </c>
      <c r="K42" s="20">
        <v>804626.73867676954</v>
      </c>
      <c r="L42" s="20">
        <v>186936.34320063828</v>
      </c>
      <c r="M42" s="20">
        <v>158506.57717834887</v>
      </c>
      <c r="N42" s="20">
        <v>54176.192105840011</v>
      </c>
      <c r="O42" s="20">
        <v>227926.92832230532</v>
      </c>
      <c r="P42" s="20">
        <v>126663.03489875224</v>
      </c>
      <c r="Q42" s="20">
        <v>50417.662970884834</v>
      </c>
      <c r="R42" s="20">
        <v>39158.290147595646</v>
      </c>
      <c r="S42" s="20">
        <v>1556388.121278753</v>
      </c>
      <c r="T42" s="60"/>
      <c r="U42" s="61"/>
    </row>
    <row r="43" spans="1:21" ht="24">
      <c r="A43" s="43"/>
      <c r="B43" s="24"/>
      <c r="C43" s="58">
        <v>3</v>
      </c>
      <c r="D43" s="59">
        <v>101680.41221153695</v>
      </c>
      <c r="E43" s="59">
        <v>202331.45276992166</v>
      </c>
      <c r="F43" s="20">
        <v>385597.86329768173</v>
      </c>
      <c r="G43" s="20">
        <v>174886.8588303432</v>
      </c>
      <c r="H43" s="20">
        <v>13208.235964686277</v>
      </c>
      <c r="I43" s="20">
        <v>90898.042092156305</v>
      </c>
      <c r="J43" s="20">
        <v>106604.72641049593</v>
      </c>
      <c r="K43" s="20">
        <v>776375.68092333071</v>
      </c>
      <c r="L43" s="20">
        <v>176358.96322757372</v>
      </c>
      <c r="M43" s="20">
        <v>158889.35091774751</v>
      </c>
      <c r="N43" s="20">
        <v>57929.989202016506</v>
      </c>
      <c r="O43" s="20">
        <v>212421.87247526337</v>
      </c>
      <c r="P43" s="20">
        <v>125839.26370435065</v>
      </c>
      <c r="Q43" s="20">
        <v>44936.24139637882</v>
      </c>
      <c r="R43" s="20">
        <v>41363.137810940643</v>
      </c>
      <c r="S43" s="20">
        <v>1424622.2713915303</v>
      </c>
      <c r="T43" s="60"/>
      <c r="U43" s="61"/>
    </row>
    <row r="44" spans="1:21" ht="24">
      <c r="A44" s="43"/>
      <c r="B44" s="24"/>
      <c r="C44" s="58">
        <v>4</v>
      </c>
      <c r="D44" s="59">
        <v>12677.572854048507</v>
      </c>
      <c r="E44" s="59">
        <v>232926.48345886276</v>
      </c>
      <c r="F44" s="20">
        <v>406559.15593089536</v>
      </c>
      <c r="G44" s="20">
        <v>180345.60167011074</v>
      </c>
      <c r="H44" s="20">
        <v>13856.875991006731</v>
      </c>
      <c r="I44" s="20">
        <v>94921.981818925502</v>
      </c>
      <c r="J44" s="20">
        <v>117434.69645085238</v>
      </c>
      <c r="K44" s="20">
        <v>851717.32206104125</v>
      </c>
      <c r="L44" s="20">
        <v>183182.95012384499</v>
      </c>
      <c r="M44" s="20">
        <v>159847.59372379837</v>
      </c>
      <c r="N44" s="20">
        <v>66327.461394755446</v>
      </c>
      <c r="O44" s="20">
        <v>217638.34414741327</v>
      </c>
      <c r="P44" s="20">
        <v>172843.97031764439</v>
      </c>
      <c r="Q44" s="20">
        <v>51877.002353584707</v>
      </c>
      <c r="R44" s="20">
        <v>45647.995009608036</v>
      </c>
      <c r="S44" s="20">
        <v>1458232.5392952398</v>
      </c>
      <c r="T44" s="60"/>
      <c r="U44" s="61"/>
    </row>
    <row r="45" spans="1:21" ht="24">
      <c r="A45" s="43"/>
      <c r="B45" s="24">
        <v>1393</v>
      </c>
      <c r="C45" s="58">
        <v>1</v>
      </c>
      <c r="D45" s="59">
        <v>87271.790436060706</v>
      </c>
      <c r="E45" s="59">
        <v>224579.40078335683</v>
      </c>
      <c r="F45" s="20">
        <v>388927.99934562994</v>
      </c>
      <c r="G45" s="20">
        <v>187866.39737612562</v>
      </c>
      <c r="H45" s="20">
        <v>13822.279896521941</v>
      </c>
      <c r="I45" s="20">
        <v>96357.322179748066</v>
      </c>
      <c r="J45" s="20">
        <v>90881.999893234315</v>
      </c>
      <c r="K45" s="20">
        <v>820662.63927124196</v>
      </c>
      <c r="L45" s="20">
        <v>174712.79260836149</v>
      </c>
      <c r="M45" s="20">
        <v>157463.99812953602</v>
      </c>
      <c r="N45" s="20">
        <v>59758.448086508681</v>
      </c>
      <c r="O45" s="20">
        <v>245239.65623159314</v>
      </c>
      <c r="P45" s="20">
        <v>133629.73025929849</v>
      </c>
      <c r="Q45" s="20">
        <v>49858.013955944196</v>
      </c>
      <c r="R45" s="20">
        <v>42314.602958061601</v>
      </c>
      <c r="S45" s="20">
        <v>1479127.2268782279</v>
      </c>
      <c r="T45" s="60">
        <v>6042535.0115865814</v>
      </c>
      <c r="U45" s="61"/>
    </row>
    <row r="46" spans="1:21" ht="24">
      <c r="A46" s="43"/>
      <c r="B46" s="25"/>
      <c r="C46" s="58">
        <v>2</v>
      </c>
      <c r="D46" s="59">
        <v>200031.3640794266</v>
      </c>
      <c r="E46" s="59">
        <v>219101.2943618611</v>
      </c>
      <c r="F46" s="20">
        <v>434706.75593037606</v>
      </c>
      <c r="G46" s="20">
        <v>194396.47478299119</v>
      </c>
      <c r="H46" s="20">
        <v>14122.066892681016</v>
      </c>
      <c r="I46" s="20">
        <v>108857.6497520085</v>
      </c>
      <c r="J46" s="20">
        <v>117330.5645026954</v>
      </c>
      <c r="K46" s="20">
        <v>826160.10739831522</v>
      </c>
      <c r="L46" s="20">
        <v>185895.83260871959</v>
      </c>
      <c r="M46" s="20">
        <v>162402.56158651703</v>
      </c>
      <c r="N46" s="20">
        <v>60995.667509309722</v>
      </c>
      <c r="O46" s="20">
        <v>229931.69276467263</v>
      </c>
      <c r="P46" s="20">
        <v>137458.67460933101</v>
      </c>
      <c r="Q46" s="20">
        <v>49475.678319765357</v>
      </c>
      <c r="R46" s="20">
        <v>41291.901176495987</v>
      </c>
      <c r="S46" s="20">
        <v>1638707.6205934831</v>
      </c>
      <c r="T46" s="60"/>
      <c r="U46" s="61"/>
    </row>
    <row r="47" spans="1:21" ht="24">
      <c r="A47" s="43"/>
      <c r="B47" s="25"/>
      <c r="C47" s="58">
        <v>3</v>
      </c>
      <c r="D47" s="59">
        <v>104684.74246909202</v>
      </c>
      <c r="E47" s="59">
        <v>216612.05191825924</v>
      </c>
      <c r="F47" s="20">
        <v>413241.34327924834</v>
      </c>
      <c r="G47" s="20">
        <v>187700.59784017905</v>
      </c>
      <c r="H47" s="20">
        <v>13618.58033705989</v>
      </c>
      <c r="I47" s="20">
        <v>95977.501733947487</v>
      </c>
      <c r="J47" s="20">
        <v>115944.66336806185</v>
      </c>
      <c r="K47" s="20">
        <v>795532.18866411282</v>
      </c>
      <c r="L47" s="20">
        <v>181560.31720763104</v>
      </c>
      <c r="M47" s="20">
        <v>158694.06651773088</v>
      </c>
      <c r="N47" s="20">
        <v>58357.967037640134</v>
      </c>
      <c r="O47" s="20">
        <v>228102.21258207335</v>
      </c>
      <c r="P47" s="20">
        <v>122944.03486449708</v>
      </c>
      <c r="Q47" s="20">
        <v>45873.590454540303</v>
      </c>
      <c r="R47" s="20">
        <v>40356.097026604752</v>
      </c>
      <c r="S47" s="20">
        <v>1489714.2293041078</v>
      </c>
      <c r="T47" s="60"/>
      <c r="U47" s="61"/>
    </row>
    <row r="48" spans="1:21" ht="24">
      <c r="A48" s="43"/>
      <c r="B48" s="25"/>
      <c r="C48" s="58">
        <v>4</v>
      </c>
      <c r="D48" s="59">
        <v>13444.869957012117</v>
      </c>
      <c r="E48" s="59">
        <v>219393.55913235722</v>
      </c>
      <c r="F48" s="20">
        <v>408696.73462784936</v>
      </c>
      <c r="G48" s="20">
        <v>196518.46479816645</v>
      </c>
      <c r="H48" s="20">
        <v>14582.19266649842</v>
      </c>
      <c r="I48" s="20">
        <v>101181.59637588258</v>
      </c>
      <c r="J48" s="20">
        <v>96414.480787301887</v>
      </c>
      <c r="K48" s="20">
        <v>834836.19445403048</v>
      </c>
      <c r="L48" s="20">
        <v>187099.83232319017</v>
      </c>
      <c r="M48" s="20">
        <v>163127.47756793851</v>
      </c>
      <c r="N48" s="20">
        <v>62020.018997910694</v>
      </c>
      <c r="O48" s="20">
        <v>218533.53473015552</v>
      </c>
      <c r="P48" s="20">
        <v>157371.66026687337</v>
      </c>
      <c r="Q48" s="20">
        <v>46683.670567962203</v>
      </c>
      <c r="R48" s="20">
        <v>41385.423360486682</v>
      </c>
      <c r="S48" s="20">
        <v>1434985.9348107625</v>
      </c>
      <c r="T48" s="60"/>
      <c r="U48" s="61"/>
    </row>
    <row r="49" spans="1:28" ht="24">
      <c r="A49" s="43"/>
      <c r="B49" s="24">
        <v>1394</v>
      </c>
      <c r="C49" s="58">
        <v>1</v>
      </c>
      <c r="D49" s="59">
        <v>97163.493087191469</v>
      </c>
      <c r="E49" s="59">
        <v>228550.828561765</v>
      </c>
      <c r="F49" s="20">
        <v>372582.5460094327</v>
      </c>
      <c r="G49" s="20">
        <v>176031.76545338496</v>
      </c>
      <c r="H49" s="20">
        <v>12608.238945361876</v>
      </c>
      <c r="I49" s="20">
        <v>103872.55735651536</v>
      </c>
      <c r="J49" s="20">
        <v>80069.9842541705</v>
      </c>
      <c r="K49" s="20">
        <v>806455.79016824078</v>
      </c>
      <c r="L49" s="20">
        <v>168882.81377628754</v>
      </c>
      <c r="M49" s="20">
        <v>148017.50792830298</v>
      </c>
      <c r="N49" s="20">
        <v>57127.500964887127</v>
      </c>
      <c r="O49" s="20">
        <v>258618.52150922001</v>
      </c>
      <c r="P49" s="20">
        <v>126546.64112243358</v>
      </c>
      <c r="Q49" s="20">
        <v>47262.804867109546</v>
      </c>
      <c r="R49" s="20">
        <v>40159.082212289402</v>
      </c>
      <c r="S49" s="20">
        <v>1464593.5756143406</v>
      </c>
      <c r="T49" s="60">
        <v>5946680.4425840667</v>
      </c>
      <c r="U49" s="61"/>
    </row>
    <row r="50" spans="1:28" ht="24">
      <c r="A50" s="43"/>
      <c r="B50" s="25"/>
      <c r="C50" s="58">
        <v>2</v>
      </c>
      <c r="D50" s="59">
        <v>210100.32192114933</v>
      </c>
      <c r="E50" s="59">
        <v>233201.2399550199</v>
      </c>
      <c r="F50" s="20">
        <v>409632.20361211459</v>
      </c>
      <c r="G50" s="20">
        <v>188581.66996153942</v>
      </c>
      <c r="H50" s="20">
        <v>13010.202488722438</v>
      </c>
      <c r="I50" s="20">
        <v>110502.28868304513</v>
      </c>
      <c r="J50" s="20">
        <v>97538.042478807605</v>
      </c>
      <c r="K50" s="20">
        <v>793298.02931717806</v>
      </c>
      <c r="L50" s="20">
        <v>167677.05318419469</v>
      </c>
      <c r="M50" s="20">
        <v>152186.1415177311</v>
      </c>
      <c r="N50" s="20">
        <v>61193.140813538492</v>
      </c>
      <c r="O50" s="20">
        <v>235122.41241949511</v>
      </c>
      <c r="P50" s="20">
        <v>130702.60044469748</v>
      </c>
      <c r="Q50" s="20">
        <v>46416.680937521131</v>
      </c>
      <c r="R50" s="20">
        <v>41451.550222936989</v>
      </c>
      <c r="S50" s="20">
        <v>1604780.244582525</v>
      </c>
      <c r="T50" s="60"/>
      <c r="U50" s="61"/>
    </row>
    <row r="51" spans="1:28" ht="24">
      <c r="A51" s="43"/>
      <c r="B51" s="25"/>
      <c r="C51" s="58">
        <v>3</v>
      </c>
      <c r="D51" s="59">
        <v>102348.16419725456</v>
      </c>
      <c r="E51" s="59">
        <v>222704.93258779609</v>
      </c>
      <c r="F51" s="20">
        <v>368934.06559692387</v>
      </c>
      <c r="G51" s="20">
        <v>177234.27631050753</v>
      </c>
      <c r="H51" s="20">
        <v>12064.587634482956</v>
      </c>
      <c r="I51" s="20">
        <v>100571.61631707507</v>
      </c>
      <c r="J51" s="20">
        <v>79063.585334858333</v>
      </c>
      <c r="K51" s="20">
        <v>756549.74081531831</v>
      </c>
      <c r="L51" s="20">
        <v>168043.88538305523</v>
      </c>
      <c r="M51" s="20">
        <v>149187.18642328898</v>
      </c>
      <c r="N51" s="20">
        <v>59483.093423263192</v>
      </c>
      <c r="O51" s="20">
        <v>222681.48916789953</v>
      </c>
      <c r="P51" s="20">
        <v>113601.80310927935</v>
      </c>
      <c r="Q51" s="20">
        <v>43552.283308532002</v>
      </c>
      <c r="R51" s="20">
        <v>41742.012736179749</v>
      </c>
      <c r="S51" s="20">
        <v>1408794.8904611128</v>
      </c>
      <c r="T51" s="60"/>
      <c r="U51" s="61"/>
    </row>
    <row r="52" spans="1:28" ht="24">
      <c r="A52" s="43"/>
      <c r="B52" s="25"/>
      <c r="C52" s="58">
        <v>4</v>
      </c>
      <c r="D52" s="59">
        <v>14561.237002905216</v>
      </c>
      <c r="E52" s="59">
        <v>258971.12201962245</v>
      </c>
      <c r="F52" s="20">
        <v>394694.45135565591</v>
      </c>
      <c r="G52" s="20">
        <v>189072.75432199251</v>
      </c>
      <c r="H52" s="20">
        <v>12566.853145954066</v>
      </c>
      <c r="I52" s="20">
        <v>100679.24855382266</v>
      </c>
      <c r="J52" s="20">
        <v>92375.595333886711</v>
      </c>
      <c r="K52" s="20">
        <v>845655.22807572118</v>
      </c>
      <c r="L52" s="20">
        <v>180293.73005172174</v>
      </c>
      <c r="M52" s="20">
        <v>153308.49255690706</v>
      </c>
      <c r="N52" s="20">
        <v>65859.928316840931</v>
      </c>
      <c r="O52" s="20">
        <v>212911.47572069522</v>
      </c>
      <c r="P52" s="20">
        <v>187145.25532358966</v>
      </c>
      <c r="Q52" s="20">
        <v>46136.346105966564</v>
      </c>
      <c r="R52" s="20">
        <v>45370.306527817011</v>
      </c>
      <c r="S52" s="20">
        <v>1468511.731926088</v>
      </c>
      <c r="T52" s="60"/>
      <c r="U52" s="61"/>
    </row>
    <row r="53" spans="1:28" s="63" customFormat="1" ht="24">
      <c r="A53" s="62"/>
      <c r="B53" s="24">
        <v>1395</v>
      </c>
      <c r="C53" s="58">
        <v>1</v>
      </c>
      <c r="D53" s="59">
        <v>100541.17155357318</v>
      </c>
      <c r="E53" s="59">
        <v>360252</v>
      </c>
      <c r="F53" s="20">
        <v>353696.0674289969</v>
      </c>
      <c r="G53" s="20">
        <v>178479</v>
      </c>
      <c r="H53" s="20">
        <v>11620.090177548185</v>
      </c>
      <c r="I53" s="20">
        <v>105640.09808095638</v>
      </c>
      <c r="J53" s="20">
        <v>57956.879170492328</v>
      </c>
      <c r="K53" s="20">
        <v>800521.52255852311</v>
      </c>
      <c r="L53" s="20">
        <v>170128.61708582781</v>
      </c>
      <c r="M53" s="20">
        <v>149985.61687380323</v>
      </c>
      <c r="N53" s="20">
        <v>57598.870704647139</v>
      </c>
      <c r="O53" s="20">
        <v>257365.99778971804</v>
      </c>
      <c r="P53" s="20">
        <v>122950.85329968862</v>
      </c>
      <c r="Q53" s="20">
        <v>42491.566804838265</v>
      </c>
      <c r="R53" s="20">
        <v>40432.23034089987</v>
      </c>
      <c r="S53" s="20">
        <v>1574578.5312001933</v>
      </c>
      <c r="T53" s="60">
        <v>6691109.2970558917</v>
      </c>
      <c r="U53" s="61"/>
    </row>
    <row r="54" spans="1:28" s="63" customFormat="1" ht="24">
      <c r="A54" s="62"/>
      <c r="B54" s="24"/>
      <c r="C54" s="58">
        <v>2</v>
      </c>
      <c r="D54" s="59">
        <v>218784.06193954393</v>
      </c>
      <c r="E54" s="59">
        <v>387502</v>
      </c>
      <c r="F54" s="20">
        <v>422059.99134264106</v>
      </c>
      <c r="G54" s="20">
        <v>198652</v>
      </c>
      <c r="H54" s="20">
        <v>12450.972452819466</v>
      </c>
      <c r="I54" s="20">
        <v>117320.25322556589</v>
      </c>
      <c r="J54" s="20">
        <v>93636.765664255683</v>
      </c>
      <c r="K54" s="20">
        <v>826799.91988028248</v>
      </c>
      <c r="L54" s="20">
        <v>175081.80585841776</v>
      </c>
      <c r="M54" s="20">
        <v>160825.81606317323</v>
      </c>
      <c r="N54" s="20">
        <v>62883.264143584107</v>
      </c>
      <c r="O54" s="20">
        <v>237560.11162288705</v>
      </c>
      <c r="P54" s="20">
        <v>144202.54636928652</v>
      </c>
      <c r="Q54" s="20">
        <v>46246.375822933835</v>
      </c>
      <c r="R54" s="20">
        <v>42811.665848710967</v>
      </c>
      <c r="S54" s="20">
        <v>1812334.3073137566</v>
      </c>
      <c r="T54" s="60"/>
      <c r="U54" s="61"/>
      <c r="V54"/>
      <c r="W54"/>
      <c r="X54"/>
      <c r="Y54"/>
      <c r="Z54"/>
      <c r="AA54"/>
      <c r="AB54"/>
    </row>
    <row r="55" spans="1:28" s="63" customFormat="1" ht="24">
      <c r="A55" s="62"/>
      <c r="B55" s="24"/>
      <c r="C55" s="58">
        <v>3</v>
      </c>
      <c r="D55" s="59">
        <v>107439.37548012186</v>
      </c>
      <c r="E55" s="59">
        <v>395725</v>
      </c>
      <c r="F55" s="20">
        <v>384103.38238044444</v>
      </c>
      <c r="G55" s="20">
        <v>197085</v>
      </c>
      <c r="H55" s="20">
        <v>13353.781147546442</v>
      </c>
      <c r="I55" s="20">
        <v>107910.46154821661</v>
      </c>
      <c r="J55" s="20">
        <v>65754.139684681388</v>
      </c>
      <c r="K55" s="20">
        <v>801765.11184208002</v>
      </c>
      <c r="L55" s="20">
        <v>185343.60035800174</v>
      </c>
      <c r="M55" s="20">
        <v>161628.19767578185</v>
      </c>
      <c r="N55" s="20">
        <v>61414.693806036419</v>
      </c>
      <c r="O55" s="20">
        <v>230292.17848458615</v>
      </c>
      <c r="P55" s="20">
        <v>117651.07654461559</v>
      </c>
      <c r="Q55" s="20">
        <v>45435.364973058386</v>
      </c>
      <c r="R55" s="20">
        <v>43126.414844877232</v>
      </c>
      <c r="S55" s="20">
        <v>1645906.454857769</v>
      </c>
      <c r="T55" s="60"/>
      <c r="U55" s="61"/>
      <c r="V55"/>
      <c r="W55"/>
      <c r="X55"/>
      <c r="Y55"/>
      <c r="Z55"/>
      <c r="AA55"/>
      <c r="AB55"/>
    </row>
    <row r="56" spans="1:28" s="63" customFormat="1" ht="24">
      <c r="A56" s="62"/>
      <c r="B56" s="24"/>
      <c r="C56" s="58">
        <v>4</v>
      </c>
      <c r="D56" s="59">
        <v>15207.479949478102</v>
      </c>
      <c r="E56" s="59">
        <v>380994</v>
      </c>
      <c r="F56" s="20">
        <v>419927.37226101937</v>
      </c>
      <c r="G56" s="20">
        <v>206827</v>
      </c>
      <c r="H56" s="20">
        <v>13874.326591932075</v>
      </c>
      <c r="I56" s="20">
        <v>113112.99841378046</v>
      </c>
      <c r="J56" s="20">
        <v>86113.047255306854</v>
      </c>
      <c r="K56" s="20">
        <v>887329.64257878927</v>
      </c>
      <c r="L56" s="20">
        <v>196992.1850794249</v>
      </c>
      <c r="M56" s="20">
        <v>170421.77048370146</v>
      </c>
      <c r="N56" s="20">
        <v>65791.294476924784</v>
      </c>
      <c r="O56" s="20">
        <v>220413.50924476224</v>
      </c>
      <c r="P56" s="20">
        <v>184351.7497864094</v>
      </c>
      <c r="Q56" s="20">
        <v>49359.133507566396</v>
      </c>
      <c r="R56" s="20">
        <v>45168.491105113499</v>
      </c>
      <c r="S56" s="20">
        <v>1658290.0036841733</v>
      </c>
      <c r="T56" s="60"/>
      <c r="U56" s="61"/>
      <c r="V56"/>
      <c r="W56"/>
      <c r="X56"/>
      <c r="Y56"/>
      <c r="Z56"/>
      <c r="AA56"/>
      <c r="AB56"/>
    </row>
    <row r="57" spans="1:28" ht="24">
      <c r="B57" s="24">
        <v>1396</v>
      </c>
      <c r="C57" s="58">
        <v>1</v>
      </c>
      <c r="D57" s="59">
        <v>102753.07732775185</v>
      </c>
      <c r="E57" s="59">
        <v>381334</v>
      </c>
      <c r="F57" s="59">
        <v>369907.18374712305</v>
      </c>
      <c r="G57" s="59">
        <v>187474</v>
      </c>
      <c r="H57" s="59">
        <v>12048.692325179114</v>
      </c>
      <c r="I57" s="59">
        <v>114439.46792334208</v>
      </c>
      <c r="J57" s="20">
        <v>55945.02349860187</v>
      </c>
      <c r="K57" s="20">
        <v>835012.05181298091</v>
      </c>
      <c r="L57" s="20">
        <v>181277.867083208</v>
      </c>
      <c r="M57" s="20">
        <v>158372.07108944503</v>
      </c>
      <c r="N57" s="20">
        <v>59097.04905572944</v>
      </c>
      <c r="O57" s="20">
        <v>267660.63770130672</v>
      </c>
      <c r="P57" s="20">
        <v>126841.42760593483</v>
      </c>
      <c r="Q57" s="20">
        <v>41762.999277356888</v>
      </c>
      <c r="R57" s="20">
        <v>41252.339865460199</v>
      </c>
      <c r="S57" s="20">
        <v>1647753.9730223955</v>
      </c>
      <c r="T57" s="60">
        <v>6940833.9540766999</v>
      </c>
      <c r="U57" s="43"/>
      <c r="V57"/>
      <c r="W57"/>
      <c r="X57"/>
      <c r="Y57"/>
      <c r="Z57"/>
      <c r="AA57"/>
      <c r="AB57"/>
    </row>
    <row r="58" spans="1:28" ht="24" customHeight="1">
      <c r="A58" s="63"/>
      <c r="B58" s="73"/>
      <c r="C58" s="58">
        <v>2</v>
      </c>
      <c r="D58" s="59">
        <v>226003.9359835487</v>
      </c>
      <c r="E58" s="59">
        <v>409773</v>
      </c>
      <c r="F58" s="59">
        <v>445233.15434687305</v>
      </c>
      <c r="G58" s="59">
        <v>211346</v>
      </c>
      <c r="H58" s="59">
        <v>12634.488884074719</v>
      </c>
      <c r="I58" s="59">
        <v>124702.47200450656</v>
      </c>
      <c r="J58" s="20">
        <v>96550.193458291731</v>
      </c>
      <c r="K58" s="20">
        <v>866847.81338170939</v>
      </c>
      <c r="L58" s="20">
        <v>184988.59735367168</v>
      </c>
      <c r="M58" s="20">
        <v>173617.71960175375</v>
      </c>
      <c r="N58" s="20">
        <v>65061.957437728197</v>
      </c>
      <c r="O58" s="20">
        <v>247537.63631104829</v>
      </c>
      <c r="P58" s="20">
        <v>150919.62001442126</v>
      </c>
      <c r="Q58" s="20">
        <v>44722.282663086255</v>
      </c>
      <c r="R58" s="20">
        <v>43942.097120745289</v>
      </c>
      <c r="S58" s="20">
        <v>1903915.8065913857</v>
      </c>
      <c r="T58" s="75"/>
      <c r="U58" s="43"/>
      <c r="V58"/>
      <c r="W58"/>
      <c r="X58"/>
      <c r="Y58"/>
      <c r="Z58"/>
      <c r="AA58"/>
      <c r="AB58"/>
    </row>
    <row r="59" spans="1:28" ht="24" customHeight="1">
      <c r="A59" s="63"/>
      <c r="B59" s="73"/>
      <c r="C59" s="58">
        <v>3</v>
      </c>
      <c r="D59" s="59">
        <v>111736.95049932683</v>
      </c>
      <c r="E59" s="59">
        <v>382766</v>
      </c>
      <c r="F59" s="59">
        <v>401454.59345976857</v>
      </c>
      <c r="G59" s="59">
        <v>205776</v>
      </c>
      <c r="H59" s="59">
        <v>13466.731610817458</v>
      </c>
      <c r="I59" s="59">
        <v>115526.80612057177</v>
      </c>
      <c r="J59" s="20">
        <v>66685.055728379361</v>
      </c>
      <c r="K59" s="20">
        <v>833984.82764893561</v>
      </c>
      <c r="L59" s="20">
        <v>190108.52351777937</v>
      </c>
      <c r="M59" s="20">
        <v>172045.71820455394</v>
      </c>
      <c r="N59" s="20">
        <v>63564.32178568744</v>
      </c>
      <c r="O59" s="20">
        <v>239273.573445485</v>
      </c>
      <c r="P59" s="20">
        <v>127299.68524906914</v>
      </c>
      <c r="Q59" s="20">
        <v>41693.005446360847</v>
      </c>
      <c r="R59" s="20">
        <v>44108.670396619258</v>
      </c>
      <c r="S59" s="20">
        <v>1685833.7012114117</v>
      </c>
      <c r="T59" s="75"/>
      <c r="U59" s="43"/>
      <c r="V59"/>
      <c r="W59"/>
      <c r="X59"/>
      <c r="Y59"/>
      <c r="Z59"/>
      <c r="AA59"/>
      <c r="AB59"/>
    </row>
    <row r="60" spans="1:28" ht="24" customHeight="1">
      <c r="A60" s="63"/>
      <c r="B60" s="24"/>
      <c r="C60" s="58">
        <v>4</v>
      </c>
      <c r="D60" s="59">
        <v>15523.729720038331</v>
      </c>
      <c r="E60" s="59">
        <v>365070</v>
      </c>
      <c r="F60" s="20">
        <v>443004.96348424919</v>
      </c>
      <c r="G60" s="20">
        <v>217913</v>
      </c>
      <c r="H60" s="20">
        <v>14632.334519796867</v>
      </c>
      <c r="I60" s="20">
        <v>122584.87573078711</v>
      </c>
      <c r="J60" s="20">
        <v>87874.753233665266</v>
      </c>
      <c r="K60" s="20">
        <v>926321.52802832657</v>
      </c>
      <c r="L60" s="20">
        <v>205653.68484109151</v>
      </c>
      <c r="M60" s="20">
        <v>184215.83991612055</v>
      </c>
      <c r="N60" s="20">
        <v>68017.985316415739</v>
      </c>
      <c r="O60" s="20">
        <v>230876.48516407554</v>
      </c>
      <c r="P60" s="20">
        <v>189138.3670745749</v>
      </c>
      <c r="Q60" s="20">
        <v>48419.165716048366</v>
      </c>
      <c r="R60" s="20">
        <v>46589.747981106993</v>
      </c>
      <c r="S60" s="20">
        <v>1703330.4732515069</v>
      </c>
      <c r="T60" s="60"/>
      <c r="U60" s="43"/>
      <c r="V60"/>
      <c r="W60"/>
      <c r="X60"/>
      <c r="Y60"/>
      <c r="Z60"/>
      <c r="AA60"/>
      <c r="AB60"/>
    </row>
    <row r="61" spans="1:28" s="63" customFormat="1" ht="24" customHeight="1">
      <c r="B61" s="24">
        <v>1397</v>
      </c>
      <c r="C61" s="58">
        <v>1</v>
      </c>
      <c r="D61" s="59">
        <v>102855.83040507959</v>
      </c>
      <c r="E61" s="59">
        <v>401187</v>
      </c>
      <c r="F61" s="20">
        <v>373641.5796728236</v>
      </c>
      <c r="G61" s="20">
        <v>188224</v>
      </c>
      <c r="H61" s="20">
        <v>12530.793705676746</v>
      </c>
      <c r="I61" s="20">
        <v>116895.88172279185</v>
      </c>
      <c r="J61" s="20">
        <v>55990.904244354999</v>
      </c>
      <c r="K61" s="20">
        <v>850261.43203624873</v>
      </c>
      <c r="L61" s="20">
        <v>180705.86314875874</v>
      </c>
      <c r="M61" s="20">
        <v>166330.27066234694</v>
      </c>
      <c r="N61" s="20">
        <v>60285.43768784561</v>
      </c>
      <c r="O61" s="20">
        <v>268998.94088981324</v>
      </c>
      <c r="P61" s="20">
        <v>132848.85223399132</v>
      </c>
      <c r="Q61" s="20">
        <v>41092.06741349279</v>
      </c>
      <c r="R61" s="20">
        <v>41499.237006342351</v>
      </c>
      <c r="S61" s="20">
        <v>1686446.6051078096</v>
      </c>
      <c r="T61" s="60">
        <v>6564709.0298895286</v>
      </c>
      <c r="U61" s="74"/>
      <c r="V61"/>
      <c r="W61"/>
      <c r="X61"/>
      <c r="Y61"/>
      <c r="Z61"/>
      <c r="AA61"/>
      <c r="AB61"/>
    </row>
    <row r="62" spans="1:28" s="63" customFormat="1" ht="24" customHeight="1">
      <c r="A62" s="69"/>
      <c r="B62" s="35"/>
      <c r="C62" s="58">
        <v>2</v>
      </c>
      <c r="D62" s="59">
        <v>223517.89268772968</v>
      </c>
      <c r="E62" s="59">
        <v>348233</v>
      </c>
      <c r="F62" s="20">
        <v>440330.30873778329</v>
      </c>
      <c r="G62" s="20">
        <v>203019</v>
      </c>
      <c r="H62" s="20">
        <v>13077.948076127148</v>
      </c>
      <c r="I62" s="20">
        <v>131878.30629371083</v>
      </c>
      <c r="J62" s="20">
        <v>92355.054367945311</v>
      </c>
      <c r="K62" s="20">
        <v>885445.84928085376</v>
      </c>
      <c r="L62" s="20">
        <v>179073.05757621952</v>
      </c>
      <c r="M62" s="20">
        <v>182453.44970444287</v>
      </c>
      <c r="N62" s="20">
        <v>67473.622177262587</v>
      </c>
      <c r="O62" s="20">
        <v>256944.06649086811</v>
      </c>
      <c r="P62" s="20">
        <v>154642.92513381765</v>
      </c>
      <c r="Q62" s="20">
        <v>44858.72819824305</v>
      </c>
      <c r="R62" s="20">
        <v>43925.116493923961</v>
      </c>
      <c r="S62" s="20">
        <v>1853601.9342124427</v>
      </c>
      <c r="T62" s="71"/>
      <c r="U62" s="74"/>
      <c r="V62"/>
      <c r="W62"/>
      <c r="X62"/>
      <c r="Y62"/>
      <c r="Z62"/>
      <c r="AA62"/>
      <c r="AB62"/>
    </row>
    <row r="63" spans="1:28" s="63" customFormat="1" ht="24" customHeight="1">
      <c r="A63" s="69"/>
      <c r="B63" s="35"/>
      <c r="C63" s="58">
        <v>3</v>
      </c>
      <c r="D63" s="59">
        <v>110284.37014283559</v>
      </c>
      <c r="E63" s="59">
        <v>232539</v>
      </c>
      <c r="F63" s="20">
        <v>370964.0157270031</v>
      </c>
      <c r="G63" s="20">
        <v>180980</v>
      </c>
      <c r="H63" s="20">
        <v>13433.240485869697</v>
      </c>
      <c r="I63" s="20">
        <v>117451.09676595245</v>
      </c>
      <c r="J63" s="20">
        <v>59099.678475180976</v>
      </c>
      <c r="K63" s="20">
        <v>824174.61562864145</v>
      </c>
      <c r="L63" s="20">
        <v>171439.5924289028</v>
      </c>
      <c r="M63" s="20">
        <v>173093.39994401473</v>
      </c>
      <c r="N63" s="20">
        <v>65261.020834564661</v>
      </c>
      <c r="O63" s="20">
        <v>250519.4313974228</v>
      </c>
      <c r="P63" s="20">
        <v>121623.95178794482</v>
      </c>
      <c r="Q63" s="20">
        <v>42237.219235791694</v>
      </c>
      <c r="R63" s="20">
        <v>44476.554527671651</v>
      </c>
      <c r="S63" s="20">
        <v>1493485.4469708088</v>
      </c>
      <c r="T63" s="71"/>
      <c r="U63" s="74"/>
      <c r="V63"/>
      <c r="W63"/>
      <c r="X63"/>
      <c r="Y63"/>
      <c r="Z63"/>
      <c r="AA63"/>
      <c r="AB63"/>
    </row>
    <row r="64" spans="1:28" s="63" customFormat="1" ht="24" customHeight="1">
      <c r="B64" s="24"/>
      <c r="C64" s="58">
        <v>4</v>
      </c>
      <c r="D64" s="59">
        <v>15055.583996710382</v>
      </c>
      <c r="E64" s="59">
        <v>278123</v>
      </c>
      <c r="F64" s="20">
        <v>403122.75223572215</v>
      </c>
      <c r="G64" s="20">
        <v>184485</v>
      </c>
      <c r="H64" s="20">
        <v>14291.549175615333</v>
      </c>
      <c r="I64" s="20">
        <v>121558.59020109156</v>
      </c>
      <c r="J64" s="20">
        <v>82787.612859015266</v>
      </c>
      <c r="K64" s="20">
        <v>882281.74671420106</v>
      </c>
      <c r="L64" s="20">
        <v>177041.43965269014</v>
      </c>
      <c r="M64" s="20">
        <v>184346.93800347127</v>
      </c>
      <c r="N64" s="20">
        <v>66532.442540164193</v>
      </c>
      <c r="O64" s="20">
        <v>237880.68759008334</v>
      </c>
      <c r="P64" s="20">
        <v>173080.54896937765</v>
      </c>
      <c r="Q64" s="20">
        <v>43399.689958414368</v>
      </c>
      <c r="R64" s="20">
        <v>47408.039348165883</v>
      </c>
      <c r="S64" s="20">
        <v>1531175.0435984675</v>
      </c>
      <c r="T64" s="60"/>
      <c r="U64" s="74"/>
      <c r="V64"/>
      <c r="W64"/>
      <c r="X64"/>
      <c r="Y64"/>
      <c r="Z64"/>
      <c r="AA64"/>
      <c r="AB64"/>
    </row>
    <row r="65" spans="1:28" s="63" customFormat="1" ht="24" customHeight="1">
      <c r="B65" s="24">
        <v>1398</v>
      </c>
      <c r="C65" s="58">
        <v>1</v>
      </c>
      <c r="D65" s="59">
        <v>111598.57598951134</v>
      </c>
      <c r="E65" s="59">
        <v>211117</v>
      </c>
      <c r="F65" s="20">
        <v>373192.92431438051</v>
      </c>
      <c r="G65" s="20">
        <v>179434</v>
      </c>
      <c r="H65" s="20">
        <v>12883.100031017335</v>
      </c>
      <c r="I65" s="20">
        <v>122214.3852125999</v>
      </c>
      <c r="J65" s="20">
        <v>58661.43907076327</v>
      </c>
      <c r="K65" s="20">
        <v>847900.65296060883</v>
      </c>
      <c r="L65" s="20">
        <v>168242.63550122353</v>
      </c>
      <c r="M65" s="20">
        <v>178036.39510196785</v>
      </c>
      <c r="N65" s="20">
        <v>61926.389881547664</v>
      </c>
      <c r="O65" s="20">
        <v>282986.88581608352</v>
      </c>
      <c r="P65" s="20">
        <v>117191.17716379458</v>
      </c>
      <c r="Q65" s="20">
        <v>39517.169495991744</v>
      </c>
      <c r="R65" s="20">
        <v>42705.059468330423</v>
      </c>
      <c r="S65" s="20">
        <v>1501104.0937961703</v>
      </c>
      <c r="T65" s="60">
        <v>6137335.9100315338</v>
      </c>
      <c r="U65" s="74"/>
      <c r="V65"/>
      <c r="W65"/>
      <c r="X65"/>
      <c r="Y65"/>
      <c r="Z65"/>
      <c r="AA65"/>
      <c r="AB65"/>
    </row>
    <row r="66" spans="1:28" s="63" customFormat="1" ht="24" customHeight="1">
      <c r="A66" s="69"/>
      <c r="B66" s="35"/>
      <c r="C66" s="58">
        <v>2</v>
      </c>
      <c r="D66" s="59">
        <v>245422.64617112718</v>
      </c>
      <c r="E66" s="59">
        <v>172567</v>
      </c>
      <c r="F66" s="20">
        <v>441890.72111024684</v>
      </c>
      <c r="G66" s="20">
        <v>195669</v>
      </c>
      <c r="H66" s="20">
        <v>13272.585609897298</v>
      </c>
      <c r="I66" s="20">
        <v>134442.13757159482</v>
      </c>
      <c r="J66" s="20">
        <v>98506.997928754747</v>
      </c>
      <c r="K66" s="20">
        <v>870726.09235566773</v>
      </c>
      <c r="L66" s="20">
        <v>167253.64948240898</v>
      </c>
      <c r="M66" s="20">
        <v>192058.98801906384</v>
      </c>
      <c r="N66" s="20">
        <v>69710.401195527447</v>
      </c>
      <c r="O66" s="20">
        <v>262339.89188717632</v>
      </c>
      <c r="P66" s="20">
        <v>139731.22473699789</v>
      </c>
      <c r="Q66" s="20">
        <v>39631.937034493239</v>
      </c>
      <c r="R66" s="20">
        <v>45624.691444217133</v>
      </c>
      <c r="S66" s="20">
        <v>1684981.7681928244</v>
      </c>
      <c r="T66" s="71"/>
      <c r="U66" s="74"/>
      <c r="V66"/>
      <c r="W66"/>
      <c r="X66"/>
      <c r="Y66"/>
      <c r="Z66"/>
      <c r="AA66"/>
      <c r="AB66"/>
    </row>
    <row r="67" spans="1:28" s="63" customFormat="1" ht="24" customHeight="1">
      <c r="A67" s="69"/>
      <c r="B67" s="35"/>
      <c r="C67" s="58">
        <v>3</v>
      </c>
      <c r="D67" s="59">
        <v>118224.84479311974</v>
      </c>
      <c r="E67" s="59">
        <v>209025</v>
      </c>
      <c r="F67" s="20">
        <v>397182.54304453975</v>
      </c>
      <c r="G67" s="20">
        <v>193142</v>
      </c>
      <c r="H67" s="20">
        <v>13751.707531585993</v>
      </c>
      <c r="I67" s="20">
        <v>121887.86569004986</v>
      </c>
      <c r="J67" s="20">
        <v>68400.969822903833</v>
      </c>
      <c r="K67" s="20">
        <v>840590.78858134651</v>
      </c>
      <c r="L67" s="20">
        <v>173430.81353440482</v>
      </c>
      <c r="M67" s="20">
        <v>188548.80454282992</v>
      </c>
      <c r="N67" s="20">
        <v>66758.177285590093</v>
      </c>
      <c r="O67" s="20">
        <v>253776.18400558931</v>
      </c>
      <c r="P67" s="20">
        <v>114022.75223142387</v>
      </c>
      <c r="Q67" s="20">
        <v>44054.05698150846</v>
      </c>
      <c r="R67" s="20">
        <v>46870.07918767666</v>
      </c>
      <c r="S67" s="20">
        <v>1518153.0972313294</v>
      </c>
      <c r="T67" s="71"/>
      <c r="U67" s="74"/>
      <c r="V67"/>
      <c r="W67"/>
      <c r="X67"/>
      <c r="Y67"/>
      <c r="Z67"/>
      <c r="AA67"/>
      <c r="AB67"/>
    </row>
    <row r="68" spans="1:28" s="63" customFormat="1" ht="24" customHeight="1" thickBot="1">
      <c r="B68" s="70"/>
      <c r="C68" s="64">
        <v>4</v>
      </c>
      <c r="D68" s="76">
        <v>16224.324628276212</v>
      </c>
      <c r="E68" s="76">
        <v>179108</v>
      </c>
      <c r="F68" s="28">
        <v>411950.30659074779</v>
      </c>
      <c r="G68" s="28">
        <v>204151</v>
      </c>
      <c r="H68" s="28">
        <v>14426.525935537844</v>
      </c>
      <c r="I68" s="28">
        <v>129427.63854733802</v>
      </c>
      <c r="J68" s="28">
        <v>63945.142107871943</v>
      </c>
      <c r="K68" s="28">
        <v>877436.23477190244</v>
      </c>
      <c r="L68" s="28">
        <v>181059.98589379195</v>
      </c>
      <c r="M68" s="28">
        <v>192157.06447657358</v>
      </c>
      <c r="N68" s="28">
        <v>70467.814459471221</v>
      </c>
      <c r="O68" s="28">
        <v>237038.05969015372</v>
      </c>
      <c r="P68" s="28">
        <v>159494.94511056709</v>
      </c>
      <c r="Q68" s="28">
        <v>37218.365141344933</v>
      </c>
      <c r="R68" s="28">
        <v>51621.915179716576</v>
      </c>
      <c r="S68" s="28">
        <v>1433096.9508112099</v>
      </c>
      <c r="T68" s="72"/>
      <c r="U68" s="74"/>
      <c r="V68"/>
      <c r="W68"/>
      <c r="X68"/>
      <c r="Y68"/>
      <c r="Z68"/>
      <c r="AA68"/>
      <c r="AB68"/>
    </row>
    <row r="69" spans="1:28" ht="18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65"/>
      <c r="U69" s="65"/>
      <c r="V69"/>
      <c r="W69"/>
      <c r="X69"/>
      <c r="Y69"/>
      <c r="Z69"/>
      <c r="AA69"/>
      <c r="AB69"/>
    </row>
    <row r="70" spans="1:28" ht="18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65"/>
      <c r="U70" s="65"/>
      <c r="V70"/>
      <c r="W70"/>
      <c r="X70"/>
      <c r="Y70"/>
      <c r="Z70"/>
      <c r="AA70"/>
      <c r="AB70"/>
    </row>
    <row r="71" spans="1:28" ht="18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65"/>
      <c r="U71" s="65"/>
      <c r="V71"/>
    </row>
    <row r="72" spans="1:28" ht="18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65"/>
      <c r="U72" s="65"/>
      <c r="V72"/>
    </row>
    <row r="73" spans="1:28">
      <c r="D73"/>
      <c r="E73"/>
      <c r="F73"/>
      <c r="G73"/>
      <c r="H73"/>
    </row>
    <row r="74" spans="1:28">
      <c r="D74"/>
      <c r="E74"/>
      <c r="F74"/>
      <c r="G74"/>
      <c r="H74"/>
    </row>
    <row r="75" spans="1:28">
      <c r="D75"/>
      <c r="E75"/>
      <c r="F75"/>
      <c r="G75"/>
      <c r="H75"/>
    </row>
    <row r="76" spans="1:28">
      <c r="D76"/>
      <c r="E76"/>
      <c r="F76"/>
      <c r="G76"/>
      <c r="H76"/>
    </row>
    <row r="77" spans="1:28">
      <c r="D77"/>
      <c r="E77"/>
      <c r="F77"/>
      <c r="G77"/>
      <c r="H77"/>
    </row>
    <row r="78" spans="1:28">
      <c r="D78"/>
      <c r="E78"/>
      <c r="F78"/>
      <c r="G78"/>
      <c r="H78"/>
    </row>
    <row r="79" spans="1:28">
      <c r="D79"/>
      <c r="E79"/>
      <c r="F79"/>
      <c r="G79"/>
      <c r="H79"/>
    </row>
    <row r="80" spans="1:28">
      <c r="D80"/>
      <c r="E80"/>
      <c r="F80"/>
      <c r="G80"/>
      <c r="H80"/>
    </row>
    <row r="81" spans="4:8">
      <c r="D81"/>
      <c r="E81"/>
      <c r="F81"/>
      <c r="G81"/>
      <c r="H81"/>
    </row>
    <row r="82" spans="4:8">
      <c r="D82"/>
      <c r="E82"/>
      <c r="F82"/>
      <c r="G82"/>
      <c r="H82"/>
    </row>
    <row r="83" spans="4:8">
      <c r="D83"/>
      <c r="E83"/>
      <c r="F83"/>
      <c r="G83"/>
      <c r="H83"/>
    </row>
    <row r="84" spans="4:8">
      <c r="D84"/>
      <c r="E84"/>
      <c r="F84"/>
      <c r="G84"/>
      <c r="H84"/>
    </row>
    <row r="85" spans="4:8">
      <c r="D85"/>
      <c r="E85"/>
      <c r="F85"/>
      <c r="G85"/>
      <c r="H85"/>
    </row>
    <row r="86" spans="4:8">
      <c r="D86"/>
      <c r="E86"/>
      <c r="F86"/>
      <c r="G86"/>
      <c r="H86"/>
    </row>
    <row r="87" spans="4:8">
      <c r="D87"/>
      <c r="E87"/>
      <c r="F87"/>
      <c r="G87"/>
      <c r="H87"/>
    </row>
    <row r="88" spans="4:8">
      <c r="D88"/>
      <c r="E88"/>
      <c r="F88"/>
      <c r="G88"/>
      <c r="H88"/>
    </row>
    <row r="89" spans="4:8">
      <c r="D89"/>
      <c r="E89"/>
      <c r="F89"/>
      <c r="G89"/>
      <c r="H89"/>
    </row>
    <row r="90" spans="4:8">
      <c r="D90"/>
      <c r="E90"/>
      <c r="F90"/>
      <c r="G90"/>
      <c r="H90"/>
    </row>
    <row r="91" spans="4:8">
      <c r="D91"/>
      <c r="E91"/>
      <c r="F91"/>
      <c r="G91"/>
      <c r="H91"/>
    </row>
    <row r="92" spans="4:8">
      <c r="D92"/>
      <c r="E92"/>
      <c r="F92"/>
      <c r="G92"/>
      <c r="H92"/>
    </row>
    <row r="93" spans="4:8">
      <c r="D93"/>
      <c r="E93"/>
      <c r="F93"/>
      <c r="G93"/>
      <c r="H93"/>
    </row>
    <row r="94" spans="4:8">
      <c r="D94"/>
      <c r="E94"/>
      <c r="F94"/>
      <c r="G94"/>
      <c r="H94"/>
    </row>
    <row r="95" spans="4:8">
      <c r="D95"/>
      <c r="E95"/>
      <c r="F95"/>
      <c r="G95"/>
      <c r="H95"/>
    </row>
    <row r="96" spans="4:8">
      <c r="D96"/>
      <c r="E96"/>
      <c r="F96"/>
      <c r="G96"/>
      <c r="H96"/>
    </row>
    <row r="97" spans="4:8">
      <c r="D97"/>
      <c r="E97"/>
      <c r="F97"/>
      <c r="G97"/>
      <c r="H97"/>
    </row>
    <row r="98" spans="4:8">
      <c r="D98"/>
      <c r="E98"/>
      <c r="F98"/>
      <c r="G98"/>
      <c r="H98"/>
    </row>
    <row r="99" spans="4:8">
      <c r="D99"/>
      <c r="E99"/>
      <c r="F99"/>
      <c r="G99"/>
      <c r="H99"/>
    </row>
    <row r="100" spans="4:8">
      <c r="D100"/>
      <c r="E100"/>
      <c r="F100"/>
      <c r="G100"/>
      <c r="H100"/>
    </row>
  </sheetData>
  <mergeCells count="1">
    <mergeCell ref="B2:T2"/>
  </mergeCells>
  <phoneticPr fontId="3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C176"/>
  <sheetViews>
    <sheetView rightToLeft="1" zoomScale="70" zoomScaleNormal="70" workbookViewId="0">
      <pane xSplit="3" ySplit="4" topLeftCell="D50" activePane="bottomRight" state="frozen"/>
      <selection pane="topRight" activeCell="D1" sqref="D1"/>
      <selection pane="bottomLeft" activeCell="A8" sqref="A8"/>
      <selection pane="bottomRight"/>
    </sheetView>
  </sheetViews>
  <sheetFormatPr defaultRowHeight="12.75"/>
  <cols>
    <col min="1" max="1" width="6.5703125" style="38" customWidth="1"/>
    <col min="2" max="2" width="16.5703125" style="30" customWidth="1"/>
    <col min="3" max="3" width="9.85546875" style="30" bestFit="1" customWidth="1"/>
    <col min="4" max="4" width="18.7109375" style="38" customWidth="1"/>
    <col min="5" max="5" width="16.7109375" style="38" customWidth="1"/>
    <col min="6" max="6" width="16.5703125" style="38" customWidth="1"/>
    <col min="7" max="7" width="15.7109375" style="38" customWidth="1"/>
    <col min="8" max="8" width="17.42578125" style="38" customWidth="1"/>
    <col min="9" max="10" width="16" style="38" bestFit="1" customWidth="1"/>
    <col min="11" max="11" width="20.7109375" style="38" customWidth="1"/>
    <col min="12" max="12" width="18.28515625" style="38" customWidth="1"/>
    <col min="13" max="13" width="17.42578125" style="38" customWidth="1"/>
    <col min="14" max="14" width="19.140625" style="38" bestFit="1" customWidth="1"/>
    <col min="15" max="15" width="15.28515625" style="38" bestFit="1" customWidth="1"/>
    <col min="16" max="17" width="9.140625" style="38"/>
    <col min="18" max="18" width="11.28515625" style="38" customWidth="1"/>
    <col min="19" max="19" width="12.7109375" style="38" customWidth="1"/>
    <col min="20" max="16384" width="9.140625" style="38"/>
  </cols>
  <sheetData>
    <row r="1" spans="2:237" s="30" customFormat="1"/>
    <row r="2" spans="2:237" s="30" customFormat="1" ht="26.25">
      <c r="B2" s="84" t="s">
        <v>45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2:237" s="30" customFormat="1" ht="24.75" thickBot="1">
      <c r="B3" s="10" t="s">
        <v>13</v>
      </c>
      <c r="D3" s="8"/>
      <c r="E3" s="8"/>
      <c r="F3" s="8"/>
      <c r="G3" s="8"/>
      <c r="H3" s="8"/>
      <c r="I3" s="8"/>
      <c r="J3" s="8"/>
      <c r="K3" s="8"/>
      <c r="L3" s="8"/>
      <c r="M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2:237" s="30" customFormat="1" ht="60" customHeight="1">
      <c r="B4" s="31" t="s">
        <v>0</v>
      </c>
      <c r="C4" s="32" t="s">
        <v>1</v>
      </c>
      <c r="D4" s="33" t="s">
        <v>33</v>
      </c>
      <c r="E4" s="33" t="s">
        <v>34</v>
      </c>
      <c r="F4" s="33" t="s">
        <v>35</v>
      </c>
      <c r="G4" s="33" t="s">
        <v>36</v>
      </c>
      <c r="H4" s="33" t="s">
        <v>37</v>
      </c>
      <c r="I4" s="33" t="s">
        <v>38</v>
      </c>
      <c r="J4" s="33" t="s">
        <v>39</v>
      </c>
      <c r="K4" s="33" t="s">
        <v>40</v>
      </c>
      <c r="L4" s="33" t="s">
        <v>41</v>
      </c>
      <c r="M4" s="34" t="s">
        <v>42</v>
      </c>
      <c r="O4" s="54"/>
      <c r="P4" s="54"/>
      <c r="Q4" s="35"/>
      <c r="R4" s="35"/>
      <c r="S4" s="35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8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</row>
    <row r="5" spans="2:237" ht="24">
      <c r="B5" s="19">
        <v>1383</v>
      </c>
      <c r="C5" s="6">
        <v>1</v>
      </c>
      <c r="D5" s="20">
        <v>152744.88041340266</v>
      </c>
      <c r="E5" s="20">
        <v>43184.206761299829</v>
      </c>
      <c r="F5" s="20">
        <v>110037.60592477862</v>
      </c>
      <c r="G5" s="20">
        <v>55873.589939679914</v>
      </c>
      <c r="H5" s="20">
        <v>54164.015985098704</v>
      </c>
      <c r="I5" s="20">
        <v>93949.898876709631</v>
      </c>
      <c r="J5" s="20">
        <v>92909.377012602417</v>
      </c>
      <c r="K5" s="36">
        <v>61718.461923016774</v>
      </c>
      <c r="L5" s="49">
        <v>368725.6768866051</v>
      </c>
      <c r="M5" s="21">
        <v>1637031.7869684589</v>
      </c>
      <c r="N5" s="66"/>
      <c r="O5" s="40"/>
      <c r="P5" s="39"/>
      <c r="Q5" s="39"/>
      <c r="R5" s="41"/>
      <c r="S5" s="41"/>
    </row>
    <row r="6" spans="2:237" ht="24">
      <c r="B6" s="19"/>
      <c r="C6" s="6">
        <v>2</v>
      </c>
      <c r="D6" s="20">
        <v>175336.71852086126</v>
      </c>
      <c r="E6" s="20">
        <v>50084.166279539684</v>
      </c>
      <c r="F6" s="20">
        <v>137676.64361078903</v>
      </c>
      <c r="G6" s="20">
        <v>62328.099009041813</v>
      </c>
      <c r="H6" s="20">
        <v>75348.544601747213</v>
      </c>
      <c r="I6" s="20">
        <v>104340.45297190495</v>
      </c>
      <c r="J6" s="20">
        <v>112610.06839375487</v>
      </c>
      <c r="K6" s="36">
        <v>93929.014318873975</v>
      </c>
      <c r="L6" s="49">
        <v>448756.92730821401</v>
      </c>
      <c r="M6" s="21"/>
      <c r="N6" s="61"/>
      <c r="O6" s="40"/>
      <c r="P6" s="39"/>
      <c r="Q6" s="39"/>
      <c r="R6" s="41"/>
      <c r="S6" s="41"/>
    </row>
    <row r="7" spans="2:237" ht="24">
      <c r="B7" s="19"/>
      <c r="C7" s="6">
        <v>3</v>
      </c>
      <c r="D7" s="20">
        <v>182377.29902304139</v>
      </c>
      <c r="E7" s="20">
        <v>37710.293559295453</v>
      </c>
      <c r="F7" s="20">
        <v>124096.89299834122</v>
      </c>
      <c r="G7" s="20">
        <v>68958.60265703687</v>
      </c>
      <c r="H7" s="20">
        <v>55138.290341304353</v>
      </c>
      <c r="I7" s="20">
        <v>110438.64021768997</v>
      </c>
      <c r="J7" s="20">
        <v>124860.60962611335</v>
      </c>
      <c r="K7" s="36">
        <v>78540.479100628421</v>
      </c>
      <c r="L7" s="49">
        <v>408302.9952728831</v>
      </c>
      <c r="M7" s="21"/>
      <c r="N7" s="61"/>
      <c r="O7" s="40"/>
      <c r="P7" s="39"/>
      <c r="Q7" s="39"/>
      <c r="R7" s="41"/>
      <c r="S7" s="41"/>
    </row>
    <row r="8" spans="2:237" ht="24">
      <c r="B8" s="19"/>
      <c r="C8" s="6">
        <v>4</v>
      </c>
      <c r="D8" s="20">
        <v>188195.73998132022</v>
      </c>
      <c r="E8" s="20">
        <v>52963.229201630049</v>
      </c>
      <c r="F8" s="20">
        <v>139567.81972965528</v>
      </c>
      <c r="G8" s="20">
        <v>76690.777627183634</v>
      </c>
      <c r="H8" s="20">
        <v>62877.042102471656</v>
      </c>
      <c r="I8" s="20">
        <v>104898.73586045788</v>
      </c>
      <c r="J8" s="20">
        <v>96016.536667529304</v>
      </c>
      <c r="K8" s="36">
        <v>21637.199395222458</v>
      </c>
      <c r="L8" s="49">
        <v>411246.18750075658</v>
      </c>
      <c r="M8" s="21"/>
      <c r="N8" s="61"/>
      <c r="O8" s="40"/>
      <c r="P8" s="39"/>
      <c r="Q8" s="39"/>
      <c r="R8" s="41"/>
      <c r="S8" s="41"/>
    </row>
    <row r="9" spans="2:237" ht="24">
      <c r="B9" s="19">
        <v>1384</v>
      </c>
      <c r="C9" s="6">
        <v>1</v>
      </c>
      <c r="D9" s="20">
        <v>191937.95843627333</v>
      </c>
      <c r="E9" s="20">
        <v>47676.839104065715</v>
      </c>
      <c r="F9" s="20">
        <v>129373.99324958479</v>
      </c>
      <c r="G9" s="20">
        <v>66790.921453338713</v>
      </c>
      <c r="H9" s="20">
        <v>62583.071796246077</v>
      </c>
      <c r="I9" s="20">
        <v>135454.44842091636</v>
      </c>
      <c r="J9" s="20">
        <v>110592.09023830788</v>
      </c>
      <c r="K9" s="36">
        <v>74565.3028618526</v>
      </c>
      <c r="L9" s="49">
        <v>468416.45183438493</v>
      </c>
      <c r="M9" s="21">
        <v>2029907.4024066527</v>
      </c>
      <c r="N9" s="66"/>
      <c r="O9" s="40"/>
      <c r="P9" s="39"/>
      <c r="Q9" s="39"/>
      <c r="R9" s="41"/>
      <c r="S9" s="41"/>
    </row>
    <row r="10" spans="2:237" ht="24">
      <c r="B10" s="19"/>
      <c r="C10" s="6">
        <v>2</v>
      </c>
      <c r="D10" s="20">
        <v>204523.3025196208</v>
      </c>
      <c r="E10" s="20">
        <v>62213.98982635414</v>
      </c>
      <c r="F10" s="20">
        <v>139827.97892545961</v>
      </c>
      <c r="G10" s="20">
        <v>71364.792611478668</v>
      </c>
      <c r="H10" s="20">
        <v>68463.186313980957</v>
      </c>
      <c r="I10" s="20">
        <v>155172.15998345043</v>
      </c>
      <c r="J10" s="20">
        <v>129545.16341998939</v>
      </c>
      <c r="K10" s="36">
        <v>121437.08266723242</v>
      </c>
      <c r="L10" s="49">
        <v>553629.35050212801</v>
      </c>
      <c r="M10" s="21"/>
      <c r="N10" s="61"/>
      <c r="O10" s="40"/>
      <c r="P10" s="39"/>
      <c r="Q10" s="39"/>
      <c r="R10" s="41"/>
      <c r="S10" s="41"/>
    </row>
    <row r="11" spans="2:237" ht="24">
      <c r="B11" s="19"/>
      <c r="C11" s="6">
        <v>3</v>
      </c>
      <c r="D11" s="20">
        <v>213962.2521852495</v>
      </c>
      <c r="E11" s="20">
        <v>44301.390609086426</v>
      </c>
      <c r="F11" s="20">
        <v>136181.83309307162</v>
      </c>
      <c r="G11" s="20">
        <v>74370.291845293817</v>
      </c>
      <c r="H11" s="20">
        <v>61811.541247777801</v>
      </c>
      <c r="I11" s="20">
        <v>156177.95400584346</v>
      </c>
      <c r="J11" s="20">
        <v>114760.05054484772</v>
      </c>
      <c r="K11" s="36">
        <v>54467.672377739378</v>
      </c>
      <c r="L11" s="49">
        <v>490331.0517261427</v>
      </c>
      <c r="M11" s="21"/>
      <c r="N11" s="61"/>
      <c r="O11" s="40"/>
      <c r="P11" s="39"/>
      <c r="Q11" s="39"/>
      <c r="R11" s="41"/>
      <c r="S11" s="41"/>
    </row>
    <row r="12" spans="2:237" ht="24">
      <c r="B12" s="19"/>
      <c r="C12" s="6">
        <v>4</v>
      </c>
      <c r="D12" s="20">
        <v>225966.72347734691</v>
      </c>
      <c r="E12" s="20">
        <v>90944.359587687082</v>
      </c>
      <c r="F12" s="20">
        <v>174300.35124000927</v>
      </c>
      <c r="G12" s="20">
        <v>83051.402786188293</v>
      </c>
      <c r="H12" s="20">
        <v>91248.94845382098</v>
      </c>
      <c r="I12" s="20">
        <v>168883.05973836064</v>
      </c>
      <c r="J12" s="20">
        <v>134506.8573968549</v>
      </c>
      <c r="K12" s="36">
        <v>-8057.0883025520307</v>
      </c>
      <c r="L12" s="49">
        <v>517530.54834399698</v>
      </c>
      <c r="M12" s="21"/>
      <c r="N12" s="61"/>
      <c r="O12" s="40"/>
      <c r="P12" s="39"/>
      <c r="Q12" s="39"/>
      <c r="R12" s="41"/>
      <c r="S12" s="41"/>
    </row>
    <row r="13" spans="2:237" ht="24">
      <c r="B13" s="19">
        <v>1385</v>
      </c>
      <c r="C13" s="6">
        <v>1</v>
      </c>
      <c r="D13" s="20">
        <v>234797.0155196914</v>
      </c>
      <c r="E13" s="20">
        <v>70035.372348319521</v>
      </c>
      <c r="F13" s="20">
        <v>132294.81816184297</v>
      </c>
      <c r="G13" s="20">
        <v>66578.895576793133</v>
      </c>
      <c r="H13" s="20">
        <v>65715.922585049833</v>
      </c>
      <c r="I13" s="20">
        <v>169063.91149514297</v>
      </c>
      <c r="J13" s="20">
        <v>129604.79912248613</v>
      </c>
      <c r="K13" s="36">
        <v>60946.345638324288</v>
      </c>
      <c r="L13" s="49">
        <v>537532.66404083499</v>
      </c>
      <c r="M13" s="21">
        <v>2442212.1861764803</v>
      </c>
      <c r="N13" s="61"/>
      <c r="O13" s="40"/>
      <c r="P13" s="39"/>
      <c r="Q13" s="39"/>
      <c r="R13" s="41"/>
      <c r="S13" s="41"/>
    </row>
    <row r="14" spans="2:237" ht="24">
      <c r="B14" s="19"/>
      <c r="C14" s="6">
        <v>2</v>
      </c>
      <c r="D14" s="20">
        <v>249005.4332898815</v>
      </c>
      <c r="E14" s="20">
        <v>72925.017209926387</v>
      </c>
      <c r="F14" s="20">
        <v>158709.80037172179</v>
      </c>
      <c r="G14" s="20">
        <v>77446.158618838002</v>
      </c>
      <c r="H14" s="20">
        <v>81263.641752883777</v>
      </c>
      <c r="I14" s="20">
        <v>212473.44821980275</v>
      </c>
      <c r="J14" s="20">
        <v>169494.49858354719</v>
      </c>
      <c r="K14" s="36">
        <v>146388.08186384343</v>
      </c>
      <c r="L14" s="49">
        <v>670007.2823716288</v>
      </c>
      <c r="M14" s="21"/>
      <c r="N14" s="61"/>
      <c r="O14" s="40"/>
      <c r="P14" s="39"/>
      <c r="Q14" s="39"/>
      <c r="R14" s="41"/>
      <c r="S14" s="41"/>
    </row>
    <row r="15" spans="2:237" ht="24">
      <c r="B15" s="19"/>
      <c r="C15" s="6">
        <v>3</v>
      </c>
      <c r="D15" s="20">
        <v>256802.94298300412</v>
      </c>
      <c r="E15" s="20">
        <v>71093.361725914016</v>
      </c>
      <c r="F15" s="20">
        <v>172237.27651815373</v>
      </c>
      <c r="G15" s="20">
        <v>82402.363660734147</v>
      </c>
      <c r="H15" s="20">
        <v>89834.912857419578</v>
      </c>
      <c r="I15" s="20">
        <v>176410.03844155392</v>
      </c>
      <c r="J15" s="20">
        <v>137616.90637752475</v>
      </c>
      <c r="K15" s="36">
        <v>70737.432293441147</v>
      </c>
      <c r="L15" s="49">
        <v>609664.14558454219</v>
      </c>
      <c r="M15" s="21"/>
      <c r="N15" s="61"/>
      <c r="O15" s="40"/>
      <c r="P15" s="39"/>
      <c r="Q15" s="39"/>
      <c r="R15" s="41"/>
      <c r="S15" s="41"/>
    </row>
    <row r="16" spans="2:237" ht="24">
      <c r="B16" s="19"/>
      <c r="C16" s="6">
        <v>4</v>
      </c>
      <c r="D16" s="20">
        <v>271364.27658892848</v>
      </c>
      <c r="E16" s="20">
        <v>90390.468118244782</v>
      </c>
      <c r="F16" s="20">
        <v>202189.98751783156</v>
      </c>
      <c r="G16" s="20">
        <v>98500.507215114922</v>
      </c>
      <c r="H16" s="20">
        <v>103689.48030271665</v>
      </c>
      <c r="I16" s="20">
        <v>171517.79882218424</v>
      </c>
      <c r="J16" s="20">
        <v>132278.27371644179</v>
      </c>
      <c r="K16" s="36">
        <v>21823.836848727136</v>
      </c>
      <c r="L16" s="49">
        <v>625008.09417947428</v>
      </c>
      <c r="M16" s="21"/>
      <c r="N16" s="61"/>
      <c r="O16" s="40"/>
      <c r="P16" s="39"/>
      <c r="Q16" s="39"/>
      <c r="R16" s="41"/>
      <c r="S16" s="41"/>
    </row>
    <row r="17" spans="2:19" ht="24">
      <c r="B17" s="19">
        <v>1386</v>
      </c>
      <c r="C17" s="6">
        <v>1</v>
      </c>
      <c r="D17" s="20">
        <v>295216.80043395498</v>
      </c>
      <c r="E17" s="20">
        <v>71490.832703841574</v>
      </c>
      <c r="F17" s="20">
        <v>182209.04814375934</v>
      </c>
      <c r="G17" s="20">
        <v>77529.404409863535</v>
      </c>
      <c r="H17" s="20">
        <v>104679.64373389581</v>
      </c>
      <c r="I17" s="20">
        <v>192786.05290389206</v>
      </c>
      <c r="J17" s="20">
        <v>150923.40076837709</v>
      </c>
      <c r="K17" s="36">
        <v>113125.25645948731</v>
      </c>
      <c r="L17" s="49">
        <v>703904.58987655817</v>
      </c>
      <c r="M17" s="21">
        <v>3247303.9861640064</v>
      </c>
      <c r="N17" s="61"/>
      <c r="O17" s="39"/>
      <c r="P17" s="39"/>
      <c r="Q17" s="39"/>
      <c r="R17" s="41"/>
      <c r="S17" s="41"/>
    </row>
    <row r="18" spans="2:19" ht="24">
      <c r="B18" s="19"/>
      <c r="C18" s="6">
        <v>2</v>
      </c>
      <c r="D18" s="20">
        <v>335235.55563388986</v>
      </c>
      <c r="E18" s="20">
        <v>93520.522014749076</v>
      </c>
      <c r="F18" s="20">
        <v>230486.79544623813</v>
      </c>
      <c r="G18" s="20">
        <v>85641.683228943773</v>
      </c>
      <c r="H18" s="20">
        <v>144845.11221729437</v>
      </c>
      <c r="I18" s="20">
        <v>219707.03363930923</v>
      </c>
      <c r="J18" s="20">
        <v>166271.04109053523</v>
      </c>
      <c r="K18" s="36">
        <v>128542.97225194605</v>
      </c>
      <c r="L18" s="49">
        <v>841221.8378955971</v>
      </c>
      <c r="M18" s="51"/>
      <c r="N18" s="61"/>
      <c r="O18" s="40"/>
      <c r="P18" s="39"/>
      <c r="Q18" s="39"/>
      <c r="R18" s="41"/>
      <c r="S18" s="41"/>
    </row>
    <row r="19" spans="2:19" ht="24">
      <c r="B19" s="19"/>
      <c r="C19" s="6">
        <v>3</v>
      </c>
      <c r="D19" s="20">
        <v>344081.81241499615</v>
      </c>
      <c r="E19" s="20">
        <v>68351.640457000292</v>
      </c>
      <c r="F19" s="20">
        <v>244291.04756400123</v>
      </c>
      <c r="G19" s="20">
        <v>90334.640954274699</v>
      </c>
      <c r="H19" s="20">
        <v>153956.40660972652</v>
      </c>
      <c r="I19" s="20">
        <v>256088.09741640033</v>
      </c>
      <c r="J19" s="20">
        <v>169846.67422650728</v>
      </c>
      <c r="K19" s="36">
        <v>102848.742438179</v>
      </c>
      <c r="L19" s="49">
        <v>845814.66606406972</v>
      </c>
      <c r="M19" s="21"/>
      <c r="N19" s="61"/>
      <c r="O19" s="40"/>
      <c r="P19" s="39"/>
      <c r="Q19" s="39"/>
      <c r="R19" s="41"/>
      <c r="S19" s="41"/>
    </row>
    <row r="20" spans="2:19" ht="24">
      <c r="B20" s="19"/>
      <c r="C20" s="6">
        <v>4</v>
      </c>
      <c r="D20" s="20">
        <v>370669.43030366331</v>
      </c>
      <c r="E20" s="20">
        <v>74387.18341967545</v>
      </c>
      <c r="F20" s="20">
        <v>263368.1075710096</v>
      </c>
      <c r="G20" s="20">
        <v>106963.38779337057</v>
      </c>
      <c r="H20" s="20">
        <v>156404.71977763905</v>
      </c>
      <c r="I20" s="20">
        <v>268058.66902454133</v>
      </c>
      <c r="J20" s="20">
        <v>196311.67141458028</v>
      </c>
      <c r="K20" s="36">
        <v>76191.173423472239</v>
      </c>
      <c r="L20" s="49">
        <v>856362.89232778153</v>
      </c>
      <c r="M20" s="21"/>
      <c r="N20" s="61"/>
      <c r="O20" s="40"/>
      <c r="P20" s="39"/>
      <c r="Q20" s="39"/>
      <c r="R20" s="41"/>
      <c r="S20" s="41"/>
    </row>
    <row r="21" spans="2:19" ht="24">
      <c r="B21" s="19">
        <v>1387</v>
      </c>
      <c r="C21" s="6">
        <v>1</v>
      </c>
      <c r="D21" s="20">
        <v>382895.15818081604</v>
      </c>
      <c r="E21" s="20">
        <v>73332.209283119068</v>
      </c>
      <c r="F21" s="20">
        <v>254173.65390777442</v>
      </c>
      <c r="G21" s="20">
        <v>91848.047076287228</v>
      </c>
      <c r="H21" s="20">
        <v>162325.60683148718</v>
      </c>
      <c r="I21" s="20">
        <v>315419.91915327543</v>
      </c>
      <c r="J21" s="20">
        <v>180255.03793086956</v>
      </c>
      <c r="K21" s="36">
        <v>113817.53580626531</v>
      </c>
      <c r="L21" s="49">
        <v>959383.43840038066</v>
      </c>
      <c r="M21" s="21">
        <v>3887723.2710287776</v>
      </c>
      <c r="N21" s="61"/>
      <c r="O21" s="39"/>
      <c r="P21" s="39"/>
      <c r="Q21" s="39"/>
      <c r="R21" s="41"/>
      <c r="S21" s="41"/>
    </row>
    <row r="22" spans="2:19" ht="24">
      <c r="B22" s="19"/>
      <c r="C22" s="6">
        <v>2</v>
      </c>
      <c r="D22" s="20">
        <v>394415.41746337368</v>
      </c>
      <c r="E22" s="20">
        <v>104915.86437452558</v>
      </c>
      <c r="F22" s="20">
        <v>334062.39937826002</v>
      </c>
      <c r="G22" s="20">
        <v>118665.38880500568</v>
      </c>
      <c r="H22" s="20">
        <v>215397.01057325432</v>
      </c>
      <c r="I22" s="20">
        <v>340938.94254426484</v>
      </c>
      <c r="J22" s="20">
        <v>255060.63528861833</v>
      </c>
      <c r="K22" s="36">
        <v>188239.29334912734</v>
      </c>
      <c r="L22" s="49">
        <v>1107511.2818209331</v>
      </c>
      <c r="M22" s="21"/>
      <c r="N22" s="61"/>
      <c r="O22" s="40"/>
      <c r="P22" s="39"/>
      <c r="Q22" s="39"/>
      <c r="R22" s="41"/>
      <c r="S22" s="41"/>
    </row>
    <row r="23" spans="2:19" ht="24">
      <c r="B23" s="19"/>
      <c r="C23" s="6">
        <v>3</v>
      </c>
      <c r="D23" s="20">
        <v>419398.36261932278</v>
      </c>
      <c r="E23" s="20">
        <v>96925.868779283192</v>
      </c>
      <c r="F23" s="20">
        <v>312847.03633708309</v>
      </c>
      <c r="G23" s="20">
        <v>108629.42675803832</v>
      </c>
      <c r="H23" s="20">
        <v>204217.60957904474</v>
      </c>
      <c r="I23" s="20">
        <v>211804.3306690598</v>
      </c>
      <c r="J23" s="20">
        <v>219906.74893218046</v>
      </c>
      <c r="K23" s="36">
        <v>129918.95407141515</v>
      </c>
      <c r="L23" s="49">
        <v>950987.80354398349</v>
      </c>
      <c r="M23" s="51"/>
      <c r="N23" s="61"/>
      <c r="O23" s="40"/>
      <c r="P23" s="39"/>
      <c r="Q23" s="39"/>
      <c r="R23" s="41"/>
      <c r="S23" s="41"/>
    </row>
    <row r="24" spans="2:19" ht="24">
      <c r="B24" s="19"/>
      <c r="C24" s="6">
        <v>4</v>
      </c>
      <c r="D24" s="20">
        <v>422932.04007027292</v>
      </c>
      <c r="E24" s="20">
        <v>115647.6861434617</v>
      </c>
      <c r="F24" s="20">
        <v>339982.87680289405</v>
      </c>
      <c r="G24" s="20">
        <v>126169.19623915898</v>
      </c>
      <c r="H24" s="20">
        <v>213813.68056373511</v>
      </c>
      <c r="I24" s="20">
        <v>165081.97636196637</v>
      </c>
      <c r="J24" s="20">
        <v>186558.12424833173</v>
      </c>
      <c r="K24" s="36">
        <v>12754.292133217154</v>
      </c>
      <c r="L24" s="49">
        <v>869840.74726348044</v>
      </c>
      <c r="M24" s="53"/>
      <c r="N24" s="61"/>
      <c r="O24" s="40"/>
      <c r="P24" s="39"/>
      <c r="Q24" s="39"/>
      <c r="R24" s="41"/>
      <c r="S24" s="41"/>
    </row>
    <row r="25" spans="2:19" ht="24">
      <c r="B25" s="19">
        <v>1388</v>
      </c>
      <c r="C25" s="6">
        <v>1</v>
      </c>
      <c r="D25" s="20">
        <v>432541.5174639739</v>
      </c>
      <c r="E25" s="20">
        <v>83359.682591804696</v>
      </c>
      <c r="F25" s="20">
        <v>237778.38647033129</v>
      </c>
      <c r="G25" s="20">
        <v>95156.845037156876</v>
      </c>
      <c r="H25" s="20">
        <v>142621.5414331744</v>
      </c>
      <c r="I25" s="20">
        <v>195764.99415810368</v>
      </c>
      <c r="J25" s="20">
        <v>196116.39724419234</v>
      </c>
      <c r="K25" s="36">
        <v>150592.14069296373</v>
      </c>
      <c r="L25" s="49">
        <v>903920.32413298497</v>
      </c>
      <c r="M25" s="21">
        <v>4107466.2208947027</v>
      </c>
      <c r="N25" s="61"/>
      <c r="O25" s="39"/>
      <c r="P25" s="39"/>
      <c r="Q25" s="39"/>
      <c r="R25" s="41"/>
      <c r="S25" s="41"/>
    </row>
    <row r="26" spans="2:19" ht="24">
      <c r="B26" s="19"/>
      <c r="C26" s="6">
        <v>2</v>
      </c>
      <c r="D26" s="20">
        <v>440401.26743703941</v>
      </c>
      <c r="E26" s="20">
        <v>122527.35486366144</v>
      </c>
      <c r="F26" s="20">
        <v>338892.84489045839</v>
      </c>
      <c r="G26" s="20">
        <v>112168.47854355143</v>
      </c>
      <c r="H26" s="20">
        <v>226724.36634690699</v>
      </c>
      <c r="I26" s="20">
        <v>246400.69200966286</v>
      </c>
      <c r="J26" s="20">
        <v>234865.63009064618</v>
      </c>
      <c r="K26" s="36">
        <v>184093.69981671296</v>
      </c>
      <c r="L26" s="49">
        <v>1097450.2289268887</v>
      </c>
      <c r="M26" s="21"/>
      <c r="N26" s="61"/>
      <c r="O26" s="40"/>
      <c r="P26" s="39"/>
      <c r="Q26" s="39"/>
      <c r="R26" s="41"/>
      <c r="S26" s="41"/>
    </row>
    <row r="27" spans="2:19" ht="24">
      <c r="B27" s="19"/>
      <c r="C27" s="6">
        <v>3</v>
      </c>
      <c r="D27" s="20">
        <v>475210.21180105797</v>
      </c>
      <c r="E27" s="20">
        <v>93047.030450728693</v>
      </c>
      <c r="F27" s="20">
        <v>335529.71603018849</v>
      </c>
      <c r="G27" s="20">
        <v>118261.32211595148</v>
      </c>
      <c r="H27" s="20">
        <v>217268.39391423704</v>
      </c>
      <c r="I27" s="20">
        <v>248296.21697115034</v>
      </c>
      <c r="J27" s="20">
        <v>240736.90568289655</v>
      </c>
      <c r="K27" s="36">
        <v>127215.66414470572</v>
      </c>
      <c r="L27" s="49">
        <v>1038561.9337149346</v>
      </c>
      <c r="M27" s="21"/>
      <c r="N27" s="61"/>
      <c r="O27" s="40"/>
      <c r="P27" s="39"/>
      <c r="Q27" s="39"/>
      <c r="R27" s="41"/>
      <c r="S27" s="41"/>
    </row>
    <row r="28" spans="2:19" ht="24">
      <c r="B28" s="19"/>
      <c r="C28" s="6">
        <v>4</v>
      </c>
      <c r="D28" s="20">
        <v>479488.07122732198</v>
      </c>
      <c r="E28" s="20">
        <v>160375.94688493028</v>
      </c>
      <c r="F28" s="20">
        <v>355153.49959332735</v>
      </c>
      <c r="G28" s="20">
        <v>143111.7654451314</v>
      </c>
      <c r="H28" s="20">
        <v>212041.73414819594</v>
      </c>
      <c r="I28" s="20">
        <v>242404.84168638868</v>
      </c>
      <c r="J28" s="20">
        <v>190359.81898226481</v>
      </c>
      <c r="K28" s="36">
        <v>20471.193710191234</v>
      </c>
      <c r="L28" s="49">
        <v>1067533.7341198947</v>
      </c>
      <c r="M28" s="21"/>
      <c r="N28" s="61"/>
      <c r="O28" s="40"/>
      <c r="P28" s="39"/>
      <c r="Q28" s="39"/>
      <c r="R28" s="41"/>
      <c r="S28" s="41"/>
    </row>
    <row r="29" spans="2:19" ht="24">
      <c r="B29" s="19">
        <v>1389</v>
      </c>
      <c r="C29" s="6">
        <v>1</v>
      </c>
      <c r="D29" s="20">
        <v>484459.8300171303</v>
      </c>
      <c r="E29" s="20">
        <v>117899.4905172846</v>
      </c>
      <c r="F29" s="20">
        <v>262124.84260181925</v>
      </c>
      <c r="G29" s="20">
        <v>111109.99453329554</v>
      </c>
      <c r="H29" s="20">
        <v>151014.84806852372</v>
      </c>
      <c r="I29" s="20">
        <v>264499.24711275566</v>
      </c>
      <c r="J29" s="20">
        <v>225217.64436187453</v>
      </c>
      <c r="K29" s="36">
        <v>197464.12359860519</v>
      </c>
      <c r="L29" s="49">
        <v>1101229.8894857203</v>
      </c>
      <c r="M29" s="21">
        <v>5035812.2890248699</v>
      </c>
      <c r="N29" s="61"/>
      <c r="O29" s="39"/>
      <c r="P29" s="39"/>
      <c r="Q29" s="39"/>
      <c r="R29" s="41"/>
      <c r="S29" s="41"/>
    </row>
    <row r="30" spans="2:19" ht="24">
      <c r="B30" s="19"/>
      <c r="C30" s="6">
        <v>2</v>
      </c>
      <c r="D30" s="20">
        <v>514446.50917001639</v>
      </c>
      <c r="E30" s="20">
        <v>137737.69657606658</v>
      </c>
      <c r="F30" s="20">
        <v>340095.28320366691</v>
      </c>
      <c r="G30" s="20">
        <v>117865.35382295711</v>
      </c>
      <c r="H30" s="20">
        <v>222229.92938070977</v>
      </c>
      <c r="I30" s="20">
        <v>290774.50092299888</v>
      </c>
      <c r="J30" s="20">
        <v>252689.28213026855</v>
      </c>
      <c r="K30" s="36">
        <v>248700.20529529513</v>
      </c>
      <c r="L30" s="49">
        <v>1279064.9130377753</v>
      </c>
      <c r="M30" s="21"/>
      <c r="N30" s="61"/>
      <c r="O30" s="40"/>
      <c r="P30" s="39"/>
      <c r="Q30" s="39"/>
      <c r="R30" s="41"/>
      <c r="S30" s="41"/>
    </row>
    <row r="31" spans="2:19" ht="24">
      <c r="B31" s="19"/>
      <c r="C31" s="6">
        <v>3</v>
      </c>
      <c r="D31" s="20">
        <v>546061.11866213172</v>
      </c>
      <c r="E31" s="20">
        <v>127787.0563434105</v>
      </c>
      <c r="F31" s="20">
        <v>370859.1569263445</v>
      </c>
      <c r="G31" s="20">
        <v>123394.11912308198</v>
      </c>
      <c r="H31" s="20">
        <v>247465.03780326253</v>
      </c>
      <c r="I31" s="20">
        <v>268626.56446578726</v>
      </c>
      <c r="J31" s="20">
        <v>251757.95273460002</v>
      </c>
      <c r="K31" s="36">
        <v>148698.56859152249</v>
      </c>
      <c r="L31" s="49">
        <v>1210274.5122545965</v>
      </c>
      <c r="M31" s="53"/>
      <c r="N31" s="61"/>
      <c r="O31" s="40"/>
      <c r="P31" s="39"/>
      <c r="Q31" s="39"/>
      <c r="R31" s="41"/>
      <c r="S31" s="41"/>
    </row>
    <row r="32" spans="2:19" ht="24">
      <c r="B32" s="19"/>
      <c r="C32" s="6">
        <v>4</v>
      </c>
      <c r="D32" s="20">
        <v>616504.31855700084</v>
      </c>
      <c r="E32" s="20">
        <v>160672.11820047555</v>
      </c>
      <c r="F32" s="20">
        <v>404358.05893348588</v>
      </c>
      <c r="G32" s="20">
        <v>176614.65353756418</v>
      </c>
      <c r="H32" s="20">
        <v>227743.40539592167</v>
      </c>
      <c r="I32" s="20">
        <v>404820.42599865573</v>
      </c>
      <c r="J32" s="20">
        <v>245821.83857325709</v>
      </c>
      <c r="K32" s="36">
        <v>104709.89113041689</v>
      </c>
      <c r="L32" s="49">
        <v>1445242.9742467778</v>
      </c>
      <c r="M32" s="53"/>
      <c r="N32" s="61"/>
      <c r="O32" s="40"/>
      <c r="P32" s="39"/>
      <c r="Q32" s="39"/>
      <c r="R32" s="41"/>
      <c r="S32" s="41"/>
    </row>
    <row r="33" spans="2:19" ht="24">
      <c r="B33" s="19">
        <v>1390</v>
      </c>
      <c r="C33" s="6">
        <v>1</v>
      </c>
      <c r="D33" s="20">
        <v>641429.95818490698</v>
      </c>
      <c r="E33" s="20">
        <v>109177.19117175504</v>
      </c>
      <c r="F33" s="20">
        <v>355651.08693805418</v>
      </c>
      <c r="G33" s="20">
        <v>142937.11247884194</v>
      </c>
      <c r="H33" s="20">
        <v>212713.97445921227</v>
      </c>
      <c r="I33" s="20">
        <v>450108.61248250026</v>
      </c>
      <c r="J33" s="20">
        <v>256245.39175711252</v>
      </c>
      <c r="K33" s="36">
        <v>260906.21430793282</v>
      </c>
      <c r="L33" s="49">
        <v>1561027.6713280368</v>
      </c>
      <c r="M33" s="21">
        <v>6396330.8672484271</v>
      </c>
      <c r="N33" s="61"/>
      <c r="O33" s="40"/>
      <c r="P33" s="39"/>
      <c r="Q33" s="39"/>
      <c r="R33" s="41"/>
      <c r="S33" s="41"/>
    </row>
    <row r="34" spans="2:19" ht="24">
      <c r="B34" s="24"/>
      <c r="C34" s="6">
        <v>2</v>
      </c>
      <c r="D34" s="20">
        <v>699937.17821657483</v>
      </c>
      <c r="E34" s="20">
        <v>160346.35506062474</v>
      </c>
      <c r="F34" s="20">
        <v>415380.24647566269</v>
      </c>
      <c r="G34" s="20">
        <v>153974.18927730343</v>
      </c>
      <c r="H34" s="20">
        <v>261406.05719835922</v>
      </c>
      <c r="I34" s="20">
        <v>418622.09996199224</v>
      </c>
      <c r="J34" s="20">
        <v>308532.72483249893</v>
      </c>
      <c r="K34" s="36">
        <v>277778.65293352655</v>
      </c>
      <c r="L34" s="49">
        <v>1663531.8078158821</v>
      </c>
      <c r="M34" s="21"/>
      <c r="N34" s="61"/>
      <c r="O34" s="40"/>
      <c r="P34" s="39"/>
      <c r="Q34" s="39"/>
      <c r="R34" s="41"/>
      <c r="S34" s="41"/>
    </row>
    <row r="35" spans="2:19" ht="24">
      <c r="B35" s="24"/>
      <c r="C35" s="6">
        <v>3</v>
      </c>
      <c r="D35" s="20">
        <v>695646.73343418085</v>
      </c>
      <c r="E35" s="20">
        <v>131744.56948278827</v>
      </c>
      <c r="F35" s="20">
        <v>404639.00430759438</v>
      </c>
      <c r="G35" s="20">
        <v>147951.09184491824</v>
      </c>
      <c r="H35" s="20">
        <v>256687.91246267612</v>
      </c>
      <c r="I35" s="20">
        <v>381525.08129338321</v>
      </c>
      <c r="J35" s="20">
        <v>281990.0907541003</v>
      </c>
      <c r="K35" s="36">
        <v>213489.26110393868</v>
      </c>
      <c r="L35" s="49">
        <v>1545054.5588677851</v>
      </c>
      <c r="M35" s="53"/>
      <c r="N35" s="61"/>
      <c r="O35" s="40"/>
      <c r="P35" s="39"/>
      <c r="Q35" s="39"/>
      <c r="R35" s="41"/>
      <c r="S35" s="41"/>
    </row>
    <row r="36" spans="2:19" ht="24">
      <c r="B36" s="24"/>
      <c r="C36" s="6">
        <v>4</v>
      </c>
      <c r="D36" s="20">
        <v>738360.426939675</v>
      </c>
      <c r="E36" s="20">
        <v>214224.32818514103</v>
      </c>
      <c r="F36" s="20">
        <v>536516.00465991639</v>
      </c>
      <c r="G36" s="20">
        <v>167552.58346100911</v>
      </c>
      <c r="H36" s="20">
        <v>368963.42119890731</v>
      </c>
      <c r="I36" s="20">
        <v>389312.66674796451</v>
      </c>
      <c r="J36" s="20">
        <v>276321.3156875748</v>
      </c>
      <c r="K36" s="36">
        <v>24624.718391601637</v>
      </c>
      <c r="L36" s="49">
        <v>1626716.8292367237</v>
      </c>
      <c r="M36" s="53"/>
      <c r="N36" s="61"/>
      <c r="O36" s="40"/>
      <c r="P36" s="39"/>
      <c r="Q36" s="39"/>
      <c r="R36" s="41"/>
      <c r="S36" s="41"/>
    </row>
    <row r="37" spans="2:19" ht="24">
      <c r="B37" s="19">
        <v>1391</v>
      </c>
      <c r="C37" s="6">
        <v>1</v>
      </c>
      <c r="D37" s="20">
        <v>748357.25593486975</v>
      </c>
      <c r="E37" s="20">
        <v>120000.44439456987</v>
      </c>
      <c r="F37" s="20">
        <v>355309.62775380781</v>
      </c>
      <c r="G37" s="20">
        <v>118266.54015925153</v>
      </c>
      <c r="H37" s="20">
        <v>237043.08759455627</v>
      </c>
      <c r="I37" s="20">
        <v>334106.37547438924</v>
      </c>
      <c r="J37" s="20">
        <v>262394.85241073841</v>
      </c>
      <c r="K37" s="36">
        <v>275885.04199687904</v>
      </c>
      <c r="L37" s="49">
        <v>1571263.8931437773</v>
      </c>
      <c r="M37" s="68">
        <v>7341942.6986450432</v>
      </c>
      <c r="N37" s="61"/>
      <c r="O37" s="40"/>
      <c r="P37" s="39"/>
      <c r="Q37" s="39"/>
      <c r="R37" s="41"/>
      <c r="S37" s="41"/>
    </row>
    <row r="38" spans="2:19" ht="24">
      <c r="B38" s="19"/>
      <c r="C38" s="6">
        <v>2</v>
      </c>
      <c r="D38" s="20">
        <v>822174.01493747206</v>
      </c>
      <c r="E38" s="20">
        <v>191751.05820986212</v>
      </c>
      <c r="F38" s="20">
        <v>460819.49660609791</v>
      </c>
      <c r="G38" s="20">
        <v>140791.58628929491</v>
      </c>
      <c r="H38" s="20">
        <v>320027.91031680303</v>
      </c>
      <c r="I38" s="20">
        <v>318847.8511458172</v>
      </c>
      <c r="J38" s="20">
        <v>287776.88037429313</v>
      </c>
      <c r="K38" s="36">
        <v>346094.67813665554</v>
      </c>
      <c r="L38" s="49">
        <v>1851910.2186616119</v>
      </c>
      <c r="M38" s="68"/>
      <c r="N38" s="61"/>
      <c r="O38" s="40"/>
      <c r="P38" s="39"/>
      <c r="Q38" s="39"/>
      <c r="R38" s="41"/>
      <c r="S38" s="41"/>
    </row>
    <row r="39" spans="2:19" ht="24">
      <c r="B39" s="19"/>
      <c r="C39" s="6">
        <v>3</v>
      </c>
      <c r="D39" s="20">
        <v>872419.56503136235</v>
      </c>
      <c r="E39" s="20">
        <v>177316.63997358951</v>
      </c>
      <c r="F39" s="20">
        <v>534494.63330049813</v>
      </c>
      <c r="G39" s="20">
        <v>170430.73404286569</v>
      </c>
      <c r="H39" s="20">
        <v>364063.8992576325</v>
      </c>
      <c r="I39" s="20">
        <v>530746.61582183396</v>
      </c>
      <c r="J39" s="20">
        <v>526016.42490112502</v>
      </c>
      <c r="K39" s="36">
        <v>291263.0731654258</v>
      </c>
      <c r="L39" s="49">
        <v>1880224.1023915845</v>
      </c>
      <c r="M39" s="68"/>
      <c r="N39" s="61"/>
      <c r="O39" s="40"/>
      <c r="P39" s="39"/>
      <c r="Q39" s="39"/>
      <c r="R39" s="41"/>
      <c r="S39" s="41"/>
    </row>
    <row r="40" spans="2:19" ht="24">
      <c r="B40" s="19"/>
      <c r="C40" s="6">
        <v>4</v>
      </c>
      <c r="D40" s="20">
        <v>1056783.832261363</v>
      </c>
      <c r="E40" s="20">
        <v>205372.59387699087</v>
      </c>
      <c r="F40" s="20">
        <v>728348.13971041411</v>
      </c>
      <c r="G40" s="20">
        <v>218720.44505916684</v>
      </c>
      <c r="H40" s="20">
        <v>509627.69465124724</v>
      </c>
      <c r="I40" s="20">
        <v>587826.50782211032</v>
      </c>
      <c r="J40" s="20">
        <v>630387.0963138435</v>
      </c>
      <c r="K40" s="36">
        <v>90600.507091034669</v>
      </c>
      <c r="L40" s="49">
        <v>2038544.4844480697</v>
      </c>
      <c r="M40" s="68"/>
      <c r="N40" s="61"/>
      <c r="O40" s="40"/>
      <c r="P40" s="39"/>
      <c r="Q40" s="39"/>
      <c r="R40" s="41"/>
      <c r="S40" s="41"/>
    </row>
    <row r="41" spans="2:19" ht="24">
      <c r="B41" s="19">
        <v>1392</v>
      </c>
      <c r="C41" s="6">
        <v>1</v>
      </c>
      <c r="D41" s="20">
        <v>1042899.5160775292</v>
      </c>
      <c r="E41" s="20">
        <v>186850.90777360165</v>
      </c>
      <c r="F41" s="20">
        <v>497721.94296992221</v>
      </c>
      <c r="G41" s="20">
        <v>164230.72018375489</v>
      </c>
      <c r="H41" s="20">
        <v>333491.22278616729</v>
      </c>
      <c r="I41" s="20">
        <v>679614.25664848124</v>
      </c>
      <c r="J41" s="20">
        <v>465449.33222568774</v>
      </c>
      <c r="K41" s="36">
        <v>302710.6318689739</v>
      </c>
      <c r="L41" s="49">
        <v>2244347.9231128204</v>
      </c>
      <c r="M41" s="68">
        <v>9933967.8173034154</v>
      </c>
      <c r="N41" s="61"/>
      <c r="O41" s="40"/>
      <c r="P41" s="39"/>
      <c r="Q41" s="39"/>
      <c r="R41" s="41"/>
      <c r="S41" s="41"/>
    </row>
    <row r="42" spans="2:19" ht="24">
      <c r="B42" s="24"/>
      <c r="C42" s="6">
        <v>2</v>
      </c>
      <c r="D42" s="20">
        <v>1143598.5022391265</v>
      </c>
      <c r="E42" s="20">
        <v>206907.94932949325</v>
      </c>
      <c r="F42" s="20">
        <v>577985.30297745287</v>
      </c>
      <c r="G42" s="20">
        <v>197442.69609774378</v>
      </c>
      <c r="H42" s="20">
        <v>380542.60687970906</v>
      </c>
      <c r="I42" s="20">
        <v>666542.56946485268</v>
      </c>
      <c r="J42" s="20">
        <v>522878.25012867356</v>
      </c>
      <c r="K42" s="36">
        <v>632422.43450372131</v>
      </c>
      <c r="L42" s="49">
        <v>2704578.5083859731</v>
      </c>
      <c r="M42" s="53"/>
      <c r="N42" s="61"/>
      <c r="O42" s="40"/>
      <c r="P42" s="39"/>
      <c r="Q42" s="39"/>
      <c r="R42" s="41"/>
      <c r="S42" s="41"/>
    </row>
    <row r="43" spans="2:19" ht="24">
      <c r="B43" s="24"/>
      <c r="C43" s="6">
        <v>3</v>
      </c>
      <c r="D43" s="20">
        <v>1126227.9777674966</v>
      </c>
      <c r="E43" s="20">
        <v>216470.17820858592</v>
      </c>
      <c r="F43" s="20">
        <v>641987.1682311981</v>
      </c>
      <c r="G43" s="20">
        <v>216694.50236185541</v>
      </c>
      <c r="H43" s="20">
        <v>425292.66586934263</v>
      </c>
      <c r="I43" s="20">
        <v>631957.32619712735</v>
      </c>
      <c r="J43" s="20">
        <v>589033.3482144787</v>
      </c>
      <c r="K43" s="36">
        <v>480319.26900605275</v>
      </c>
      <c r="L43" s="49">
        <v>2507928.5711959815</v>
      </c>
      <c r="M43" s="53"/>
      <c r="N43" s="61"/>
      <c r="O43" s="40"/>
      <c r="P43" s="39"/>
      <c r="Q43" s="39"/>
      <c r="R43" s="41"/>
      <c r="S43" s="41"/>
    </row>
    <row r="44" spans="2:19" ht="24">
      <c r="B44" s="24"/>
      <c r="C44" s="6">
        <v>4</v>
      </c>
      <c r="D44" s="20">
        <v>1214171.2897891097</v>
      </c>
      <c r="E44" s="20">
        <v>307366.86024455889</v>
      </c>
      <c r="F44" s="20">
        <v>803917.45917993435</v>
      </c>
      <c r="G44" s="20">
        <v>274750.02784427931</v>
      </c>
      <c r="H44" s="20">
        <v>529167.43133565504</v>
      </c>
      <c r="I44" s="20">
        <v>692320.89598361892</v>
      </c>
      <c r="J44" s="20">
        <v>752108.90543116024</v>
      </c>
      <c r="K44" s="36">
        <v>211445.21484257979</v>
      </c>
      <c r="L44" s="49">
        <v>2477112.814608641</v>
      </c>
      <c r="M44" s="53"/>
      <c r="N44" s="61"/>
      <c r="O44" s="40"/>
      <c r="P44" s="39"/>
      <c r="Q44" s="39"/>
      <c r="R44" s="41"/>
      <c r="S44" s="41"/>
    </row>
    <row r="45" spans="2:19" ht="24">
      <c r="B45" s="24">
        <v>1393</v>
      </c>
      <c r="C45" s="6">
        <v>1</v>
      </c>
      <c r="D45" s="20">
        <v>1243934.0396699223</v>
      </c>
      <c r="E45" s="20">
        <v>264327.10675272124</v>
      </c>
      <c r="F45" s="20">
        <v>569118.91939077759</v>
      </c>
      <c r="G45" s="20">
        <v>224782.14792533653</v>
      </c>
      <c r="H45" s="20">
        <v>344336.7714654411</v>
      </c>
      <c r="I45" s="20">
        <v>747916.17787061329</v>
      </c>
      <c r="J45" s="20">
        <v>629364.98295034165</v>
      </c>
      <c r="K45" s="36">
        <v>569403.38030482363</v>
      </c>
      <c r="L45" s="49">
        <v>2765334.6410385165</v>
      </c>
      <c r="M45" s="21">
        <v>11517487.624054994</v>
      </c>
      <c r="N45" s="61"/>
      <c r="O45" s="40"/>
      <c r="P45" s="39"/>
      <c r="Q45" s="39"/>
      <c r="R45" s="41"/>
      <c r="S45" s="41"/>
    </row>
    <row r="46" spans="2:19" ht="24">
      <c r="B46" s="25"/>
      <c r="C46" s="6">
        <v>2</v>
      </c>
      <c r="D46" s="20">
        <v>1344681.5933356083</v>
      </c>
      <c r="E46" s="20">
        <v>289928.58717103471</v>
      </c>
      <c r="F46" s="20">
        <v>832176.84371947846</v>
      </c>
      <c r="G46" s="20">
        <v>266582.64921046607</v>
      </c>
      <c r="H46" s="20">
        <v>565594.19450901239</v>
      </c>
      <c r="I46" s="20">
        <v>714621.76098292798</v>
      </c>
      <c r="J46" s="20">
        <v>650054.66325645836</v>
      </c>
      <c r="K46" s="36">
        <v>707556.8231283999</v>
      </c>
      <c r="L46" s="49">
        <v>3238910.9450809909</v>
      </c>
      <c r="M46" s="21"/>
      <c r="N46" s="61"/>
      <c r="O46" s="40"/>
      <c r="P46" s="39"/>
      <c r="Q46" s="39"/>
      <c r="R46" s="41"/>
      <c r="S46" s="41"/>
    </row>
    <row r="47" spans="2:19" ht="24">
      <c r="B47" s="25"/>
      <c r="C47" s="6">
        <v>3</v>
      </c>
      <c r="D47" s="20">
        <v>1357638.0086844882</v>
      </c>
      <c r="E47" s="20">
        <v>270069.72077363083</v>
      </c>
      <c r="F47" s="20">
        <v>839434.17853624467</v>
      </c>
      <c r="G47" s="20">
        <v>256657.41262617736</v>
      </c>
      <c r="H47" s="20">
        <v>582776.76591006736</v>
      </c>
      <c r="I47" s="20">
        <v>643943.13184830057</v>
      </c>
      <c r="J47" s="20">
        <v>566477.77373284218</v>
      </c>
      <c r="K47" s="36">
        <v>330266.32147813099</v>
      </c>
      <c r="L47" s="49">
        <v>2874873.5875879535</v>
      </c>
      <c r="M47" s="53"/>
      <c r="N47" s="61"/>
      <c r="O47" s="40"/>
      <c r="P47" s="39"/>
      <c r="Q47" s="39"/>
      <c r="R47" s="41"/>
      <c r="S47" s="41"/>
    </row>
    <row r="48" spans="2:19" ht="24">
      <c r="B48" s="25"/>
      <c r="C48" s="6">
        <v>4</v>
      </c>
      <c r="D48" s="20">
        <v>1388085.6240513898</v>
      </c>
      <c r="E48" s="20">
        <v>359228.5441385819</v>
      </c>
      <c r="F48" s="20">
        <v>759627.22088158119</v>
      </c>
      <c r="G48" s="20">
        <v>316563.85047930089</v>
      </c>
      <c r="H48" s="20">
        <v>443063.3704022803</v>
      </c>
      <c r="I48" s="20">
        <v>558764.78212135821</v>
      </c>
      <c r="J48" s="20">
        <v>626165.31306035782</v>
      </c>
      <c r="K48" s="36">
        <v>198827.59221498016</v>
      </c>
      <c r="L48" s="49">
        <v>2638368.4503475339</v>
      </c>
      <c r="M48" s="53"/>
      <c r="N48" s="61"/>
      <c r="O48" s="40"/>
      <c r="P48" s="39"/>
      <c r="Q48" s="39"/>
      <c r="R48" s="41"/>
      <c r="S48" s="41"/>
    </row>
    <row r="49" spans="2:19" ht="24">
      <c r="B49" s="24">
        <v>1394</v>
      </c>
      <c r="C49" s="6">
        <v>1</v>
      </c>
      <c r="D49" s="20">
        <v>1426362.4909594837</v>
      </c>
      <c r="E49" s="20">
        <v>303641.35406069137</v>
      </c>
      <c r="F49" s="20">
        <v>528622.94952442427</v>
      </c>
      <c r="G49" s="20">
        <v>215168.85928132047</v>
      </c>
      <c r="H49" s="20">
        <v>313454.09024310374</v>
      </c>
      <c r="I49" s="20">
        <v>579267.04729813896</v>
      </c>
      <c r="J49" s="20">
        <v>520622.35350633727</v>
      </c>
      <c r="K49" s="36">
        <v>455646.46059000317</v>
      </c>
      <c r="L49" s="49">
        <v>2772917.9489264037</v>
      </c>
      <c r="M49" s="21">
        <v>11414166.991883043</v>
      </c>
      <c r="N49" s="61"/>
      <c r="O49" s="40"/>
      <c r="P49" s="39"/>
      <c r="Q49" s="39"/>
      <c r="R49" s="41"/>
      <c r="S49" s="41"/>
    </row>
    <row r="50" spans="2:19" ht="24">
      <c r="B50" s="25"/>
      <c r="C50" s="6">
        <v>2</v>
      </c>
      <c r="D50" s="20">
        <v>1434941.1960949674</v>
      </c>
      <c r="E50" s="20">
        <v>333142.35030831926</v>
      </c>
      <c r="F50" s="20">
        <v>704129.96578934626</v>
      </c>
      <c r="G50" s="20">
        <v>230567.82392246387</v>
      </c>
      <c r="H50" s="20">
        <v>473562.14186688245</v>
      </c>
      <c r="I50" s="20">
        <v>528430.08524951257</v>
      </c>
      <c r="J50" s="20">
        <v>554276.03557152837</v>
      </c>
      <c r="K50" s="36">
        <v>727908.57084126037</v>
      </c>
      <c r="L50" s="49">
        <v>3174276.1327118771</v>
      </c>
      <c r="M50" s="21"/>
      <c r="N50" s="61"/>
      <c r="O50" s="40"/>
      <c r="P50" s="39"/>
      <c r="Q50" s="39"/>
      <c r="R50" s="41"/>
      <c r="S50" s="41"/>
    </row>
    <row r="51" spans="2:19" ht="24">
      <c r="B51" s="25"/>
      <c r="C51" s="6">
        <v>3</v>
      </c>
      <c r="D51" s="20">
        <v>1407498.7245480164</v>
      </c>
      <c r="E51" s="20">
        <v>304696.47925207799</v>
      </c>
      <c r="F51" s="20">
        <v>613431.94281213556</v>
      </c>
      <c r="G51" s="20">
        <v>221474.56053730132</v>
      </c>
      <c r="H51" s="20">
        <v>391957.38227483421</v>
      </c>
      <c r="I51" s="20">
        <v>622148.46843465278</v>
      </c>
      <c r="J51" s="20">
        <v>531933.25198124617</v>
      </c>
      <c r="K51" s="36">
        <v>316455.92764405452</v>
      </c>
      <c r="L51" s="49">
        <v>2732298.2907096907</v>
      </c>
      <c r="M51" s="53"/>
      <c r="N51" s="61"/>
      <c r="O51" s="40"/>
      <c r="P51" s="39"/>
      <c r="Q51" s="39"/>
      <c r="R51" s="41"/>
      <c r="S51" s="41"/>
    </row>
    <row r="52" spans="2:19" ht="24">
      <c r="B52" s="25"/>
      <c r="C52" s="6">
        <v>4</v>
      </c>
      <c r="D52" s="20">
        <v>1472319.9470510606</v>
      </c>
      <c r="E52" s="20">
        <v>507578.90674486913</v>
      </c>
      <c r="F52" s="20">
        <v>747580.61439576931</v>
      </c>
      <c r="G52" s="20">
        <v>270989.91262192349</v>
      </c>
      <c r="H52" s="20">
        <v>476590.70177384577</v>
      </c>
      <c r="I52" s="20">
        <v>523697.45865769545</v>
      </c>
      <c r="J52" s="20">
        <v>593125.14194088813</v>
      </c>
      <c r="K52" s="36">
        <v>76622.834626566269</v>
      </c>
      <c r="L52" s="49">
        <v>2734674.6195350727</v>
      </c>
      <c r="M52" s="53"/>
      <c r="N52" s="61"/>
      <c r="O52" s="40"/>
      <c r="P52" s="39"/>
      <c r="Q52" s="39"/>
      <c r="R52" s="41"/>
      <c r="S52" s="41"/>
    </row>
    <row r="53" spans="2:19" ht="24">
      <c r="B53" s="24">
        <v>1395</v>
      </c>
      <c r="C53" s="6">
        <v>1</v>
      </c>
      <c r="D53" s="20">
        <v>1535501.2644358038</v>
      </c>
      <c r="E53" s="20">
        <v>313893.76936960331</v>
      </c>
      <c r="F53" s="20">
        <v>457126.8463453445</v>
      </c>
      <c r="G53" s="20">
        <v>224393.9022252523</v>
      </c>
      <c r="H53" s="20">
        <v>232732.9441200922</v>
      </c>
      <c r="I53" s="20">
        <v>660047.67247633566</v>
      </c>
      <c r="J53" s="20">
        <v>540406.00293957815</v>
      </c>
      <c r="K53" s="36">
        <v>493770.35594607121</v>
      </c>
      <c r="L53" s="49">
        <v>2919933.9056335809</v>
      </c>
      <c r="M53" s="21">
        <v>13151259.064718194</v>
      </c>
      <c r="N53" s="61"/>
      <c r="O53" s="40"/>
      <c r="P53" s="39"/>
      <c r="Q53" s="39"/>
      <c r="R53" s="41"/>
      <c r="S53" s="41"/>
    </row>
    <row r="54" spans="2:19" ht="24">
      <c r="B54" s="19"/>
      <c r="C54" s="6">
        <v>2</v>
      </c>
      <c r="D54" s="20">
        <v>1589026.6002294989</v>
      </c>
      <c r="E54" s="20">
        <v>495533.21570497612</v>
      </c>
      <c r="F54" s="20">
        <v>744492.19720189471</v>
      </c>
      <c r="G54" s="20">
        <v>242961.24664636</v>
      </c>
      <c r="H54" s="20">
        <v>501530.95055553468</v>
      </c>
      <c r="I54" s="20">
        <v>664463.14807437453</v>
      </c>
      <c r="J54" s="20">
        <v>641851.64919182984</v>
      </c>
      <c r="K54" s="36">
        <v>718731.3900548456</v>
      </c>
      <c r="L54" s="49">
        <v>3570394.9020737601</v>
      </c>
      <c r="M54" s="53"/>
      <c r="N54" s="61"/>
      <c r="O54" s="40"/>
      <c r="P54" s="39"/>
      <c r="Q54" s="39"/>
      <c r="R54" s="41"/>
      <c r="S54" s="41"/>
    </row>
    <row r="55" spans="2:19" ht="24">
      <c r="B55" s="19"/>
      <c r="C55" s="6">
        <v>3</v>
      </c>
      <c r="D55" s="20">
        <v>1638653.2815385694</v>
      </c>
      <c r="E55" s="20">
        <v>382331.1901926733</v>
      </c>
      <c r="F55" s="20">
        <v>602994.68269733293</v>
      </c>
      <c r="G55" s="20">
        <v>255349.13804205065</v>
      </c>
      <c r="H55" s="20">
        <v>347645.54465528228</v>
      </c>
      <c r="I55" s="20">
        <v>768858.00174358324</v>
      </c>
      <c r="J55" s="20">
        <v>773430.94838073186</v>
      </c>
      <c r="K55" s="36">
        <v>615499.58931190299</v>
      </c>
      <c r="L55" s="49">
        <v>3234905.79710333</v>
      </c>
      <c r="M55" s="53"/>
      <c r="N55" s="61"/>
      <c r="O55" s="40"/>
      <c r="P55" s="39"/>
      <c r="Q55" s="39"/>
      <c r="R55" s="41"/>
      <c r="S55" s="41"/>
    </row>
    <row r="56" spans="2:19" ht="24">
      <c r="B56" s="19"/>
      <c r="C56" s="6">
        <v>4</v>
      </c>
      <c r="D56" s="20">
        <v>1731590.6142533675</v>
      </c>
      <c r="E56" s="20">
        <v>560298.83907932078</v>
      </c>
      <c r="F56" s="20">
        <v>859130.75164659508</v>
      </c>
      <c r="G56" s="20">
        <v>301347.82790162956</v>
      </c>
      <c r="H56" s="20">
        <v>557782.92374496558</v>
      </c>
      <c r="I56" s="20">
        <v>853042.69876240031</v>
      </c>
      <c r="J56" s="20">
        <v>781145.81193614961</v>
      </c>
      <c r="K56" s="36">
        <v>203107.36810198799</v>
      </c>
      <c r="L56" s="49">
        <v>3426024.4599075224</v>
      </c>
      <c r="M56" s="53"/>
      <c r="N56" s="61"/>
      <c r="O56" s="40"/>
      <c r="P56" s="39"/>
      <c r="Q56" s="39"/>
      <c r="R56" s="41"/>
      <c r="S56" s="41"/>
    </row>
    <row r="57" spans="2:19" ht="24">
      <c r="B57" s="24">
        <v>1396</v>
      </c>
      <c r="C57" s="6">
        <v>1</v>
      </c>
      <c r="D57" s="20">
        <v>1808656.1794304231</v>
      </c>
      <c r="E57" s="20">
        <v>383930.91671111586</v>
      </c>
      <c r="F57" s="20">
        <v>485221.63775749097</v>
      </c>
      <c r="G57" s="20">
        <v>235498.6325263849</v>
      </c>
      <c r="H57" s="20">
        <v>249723.00523110604</v>
      </c>
      <c r="I57" s="20">
        <v>784955.4228538305</v>
      </c>
      <c r="J57" s="20">
        <v>730088.50997137011</v>
      </c>
      <c r="K57" s="36">
        <v>607989.09941255325</v>
      </c>
      <c r="L57" s="49">
        <v>3340664.7461940432</v>
      </c>
      <c r="M57" s="21">
        <v>15316529.614470508</v>
      </c>
      <c r="N57" s="43"/>
      <c r="O57" s="41"/>
      <c r="P57" s="39"/>
      <c r="Q57" s="40"/>
      <c r="R57" s="41"/>
      <c r="S57" s="41"/>
    </row>
    <row r="58" spans="2:19" ht="24">
      <c r="B58" s="19"/>
      <c r="C58" s="6">
        <v>2</v>
      </c>
      <c r="D58" s="20">
        <v>1812086.6050581185</v>
      </c>
      <c r="E58" s="20">
        <v>530958.62844846805</v>
      </c>
      <c r="F58" s="20">
        <v>845664.01175150438</v>
      </c>
      <c r="G58" s="20">
        <v>258972.43031606363</v>
      </c>
      <c r="H58" s="20">
        <v>586691.58143544081</v>
      </c>
      <c r="I58" s="20">
        <v>862738.04747311445</v>
      </c>
      <c r="J58" s="20">
        <v>818360.85271958297</v>
      </c>
      <c r="K58" s="36">
        <v>930415.61085921864</v>
      </c>
      <c r="L58" s="49">
        <v>4163502.0508708409</v>
      </c>
      <c r="M58" s="53"/>
      <c r="S58" s="41"/>
    </row>
    <row r="59" spans="2:19" ht="24">
      <c r="B59" s="19"/>
      <c r="C59" s="6">
        <v>3</v>
      </c>
      <c r="D59" s="20">
        <v>1765521.1684353021</v>
      </c>
      <c r="E59" s="20">
        <v>476883.23688362155</v>
      </c>
      <c r="F59" s="20">
        <v>698097.92990784498</v>
      </c>
      <c r="G59" s="20">
        <v>286547.86886937195</v>
      </c>
      <c r="H59" s="20">
        <v>411550.06103847304</v>
      </c>
      <c r="I59" s="20">
        <v>876758.11102898628</v>
      </c>
      <c r="J59" s="20">
        <v>946679.48081801576</v>
      </c>
      <c r="K59" s="36">
        <v>908110.51127021282</v>
      </c>
      <c r="L59" s="49">
        <v>3778691.4767079521</v>
      </c>
      <c r="M59" s="53"/>
      <c r="S59" s="41"/>
    </row>
    <row r="60" spans="2:19" ht="24">
      <c r="B60" s="19"/>
      <c r="C60" s="6">
        <v>4</v>
      </c>
      <c r="D60" s="20">
        <v>1908137.430566536</v>
      </c>
      <c r="E60" s="20">
        <v>665142.1527996714</v>
      </c>
      <c r="F60" s="20">
        <v>993967.58072167006</v>
      </c>
      <c r="G60" s="20">
        <v>357959.04140082031</v>
      </c>
      <c r="H60" s="20">
        <v>636008.5393208497</v>
      </c>
      <c r="I60" s="20">
        <v>1295824.3825616012</v>
      </c>
      <c r="J60" s="20">
        <v>1156095.8016655014</v>
      </c>
      <c r="K60" s="36">
        <v>326695.59571369365</v>
      </c>
      <c r="L60" s="49">
        <v>4033671.3406976713</v>
      </c>
      <c r="M60" s="53"/>
      <c r="S60" s="41"/>
    </row>
    <row r="61" spans="2:19" ht="24">
      <c r="B61" s="24">
        <v>1397</v>
      </c>
      <c r="C61" s="6">
        <v>1</v>
      </c>
      <c r="D61" s="20">
        <v>1989716.9917135295</v>
      </c>
      <c r="E61" s="20">
        <v>468777.13883799763</v>
      </c>
      <c r="F61" s="20">
        <v>584466.94014409371</v>
      </c>
      <c r="G61" s="20">
        <v>273535.75269366981</v>
      </c>
      <c r="H61" s="20">
        <v>310931.18745042384</v>
      </c>
      <c r="I61" s="20">
        <v>1422931.1761871586</v>
      </c>
      <c r="J61" s="20">
        <v>1061548.6934983721</v>
      </c>
      <c r="K61" s="20">
        <v>707321.97136914986</v>
      </c>
      <c r="L61" s="20">
        <v>4111665.5247535571</v>
      </c>
      <c r="M61" s="21">
        <v>19128840.390250351</v>
      </c>
      <c r="O61" s="77"/>
      <c r="P61" s="42"/>
      <c r="Q61" s="42"/>
    </row>
    <row r="62" spans="2:19" ht="24">
      <c r="B62" s="19"/>
      <c r="C62" s="6">
        <v>2</v>
      </c>
      <c r="D62" s="20">
        <v>2228980.3081740136</v>
      </c>
      <c r="E62" s="20">
        <v>646155.7421834229</v>
      </c>
      <c r="F62" s="20">
        <v>1093201.5501646984</v>
      </c>
      <c r="G62" s="20">
        <v>334481.20187313383</v>
      </c>
      <c r="H62" s="20">
        <v>758720.3482915645</v>
      </c>
      <c r="I62" s="20">
        <v>1903263.1841823442</v>
      </c>
      <c r="J62" s="20">
        <v>1794665.3500140456</v>
      </c>
      <c r="K62" s="20">
        <v>1314428.9930713295</v>
      </c>
      <c r="L62" s="20">
        <v>5391364.4277617633</v>
      </c>
      <c r="M62" s="21"/>
      <c r="O62" s="77"/>
      <c r="Q62" s="42"/>
    </row>
    <row r="63" spans="2:19" ht="24">
      <c r="B63" s="19"/>
      <c r="C63" s="6">
        <v>3</v>
      </c>
      <c r="D63" s="20">
        <v>2400324.8714537383</v>
      </c>
      <c r="E63" s="20">
        <v>536112.6094809107</v>
      </c>
      <c r="F63" s="20">
        <v>939884.81188996672</v>
      </c>
      <c r="G63" s="20">
        <v>418862.79671564535</v>
      </c>
      <c r="H63" s="20">
        <v>521022.01517432142</v>
      </c>
      <c r="I63" s="20">
        <v>1546450.1955130331</v>
      </c>
      <c r="J63" s="20">
        <v>1647222.2966233473</v>
      </c>
      <c r="K63" s="20">
        <v>987652.05115972762</v>
      </c>
      <c r="L63" s="20">
        <v>4763202.2428740291</v>
      </c>
      <c r="M63" s="21"/>
      <c r="O63" s="77"/>
      <c r="Q63" s="42"/>
    </row>
    <row r="64" spans="2:19" ht="24">
      <c r="B64" s="19"/>
      <c r="C64" s="6">
        <v>4</v>
      </c>
      <c r="D64" s="20">
        <v>2662132.0615899917</v>
      </c>
      <c r="E64" s="20">
        <v>691994.34993753361</v>
      </c>
      <c r="F64" s="20">
        <v>1358827.0099692706</v>
      </c>
      <c r="G64" s="20">
        <v>496751.05456309498</v>
      </c>
      <c r="H64" s="20">
        <v>862075.95540617558</v>
      </c>
      <c r="I64" s="20">
        <v>1483539.2479793429</v>
      </c>
      <c r="J64" s="20">
        <v>1583851.2482817371</v>
      </c>
      <c r="K64" s="20">
        <v>249966.77366659977</v>
      </c>
      <c r="L64" s="20">
        <v>4862608.1948610013</v>
      </c>
      <c r="M64" s="21"/>
      <c r="O64" s="77"/>
      <c r="Q64" s="42"/>
    </row>
    <row r="65" spans="2:17" ht="24">
      <c r="B65" s="24">
        <v>1398</v>
      </c>
      <c r="C65" s="6">
        <v>1</v>
      </c>
      <c r="D65" s="20">
        <v>2899403.2181378012</v>
      </c>
      <c r="E65" s="20">
        <v>503161.96801554901</v>
      </c>
      <c r="F65" s="20">
        <v>972780.93873848196</v>
      </c>
      <c r="G65" s="20">
        <v>438793.87791483151</v>
      </c>
      <c r="H65" s="20">
        <v>533987.06082365045</v>
      </c>
      <c r="I65" s="20">
        <v>1617963.316351437</v>
      </c>
      <c r="J65" s="20">
        <v>1577461.3585385808</v>
      </c>
      <c r="K65" s="20">
        <v>1004806.5489959131</v>
      </c>
      <c r="L65" s="20">
        <v>5420654.6317006014</v>
      </c>
      <c r="M65" s="21">
        <v>24412570.12581294</v>
      </c>
      <c r="O65" s="77"/>
      <c r="P65" s="42"/>
      <c r="Q65" s="42"/>
    </row>
    <row r="66" spans="2:17" ht="24">
      <c r="B66" s="19"/>
      <c r="C66" s="6">
        <v>2</v>
      </c>
      <c r="D66" s="20">
        <v>2983332.4528113208</v>
      </c>
      <c r="E66" s="20">
        <v>694842.71773575817</v>
      </c>
      <c r="F66" s="20">
        <v>1654341.3074046706</v>
      </c>
      <c r="G66" s="20">
        <v>532882.9795660146</v>
      </c>
      <c r="H66" s="20">
        <v>1121458.327838656</v>
      </c>
      <c r="I66" s="20">
        <v>1469914.5516032637</v>
      </c>
      <c r="J66" s="20">
        <v>1914907.9284649866</v>
      </c>
      <c r="K66" s="20">
        <v>1909822.0678748828</v>
      </c>
      <c r="L66" s="20">
        <v>6797345.1689649094</v>
      </c>
      <c r="M66" s="21"/>
      <c r="O66" s="77"/>
      <c r="Q66" s="42"/>
    </row>
    <row r="67" spans="2:17" ht="24">
      <c r="B67" s="19"/>
      <c r="C67" s="6">
        <v>3</v>
      </c>
      <c r="D67" s="20">
        <v>3157855.5051743141</v>
      </c>
      <c r="E67" s="20">
        <v>675677.06947477674</v>
      </c>
      <c r="F67" s="20">
        <v>1254266.1887486889</v>
      </c>
      <c r="G67" s="20">
        <v>526172.40599219326</v>
      </c>
      <c r="H67" s="20">
        <v>728093.78275649576</v>
      </c>
      <c r="I67" s="20">
        <v>1547489.412135547</v>
      </c>
      <c r="J67" s="20">
        <v>1719700.0776747747</v>
      </c>
      <c r="K67" s="20">
        <v>1203298.2390532361</v>
      </c>
      <c r="L67" s="20">
        <v>6118886.3369117882</v>
      </c>
      <c r="M67" s="21"/>
      <c r="O67" s="77"/>
      <c r="Q67" s="42"/>
    </row>
    <row r="68" spans="2:17" ht="24.75" thickBot="1">
      <c r="B68" s="78"/>
      <c r="C68" s="27">
        <v>4</v>
      </c>
      <c r="D68" s="28">
        <v>3080627.0990376766</v>
      </c>
      <c r="E68" s="28">
        <v>960217.28537221125</v>
      </c>
      <c r="F68" s="28">
        <v>1566032.036114675</v>
      </c>
      <c r="G68" s="28">
        <v>726032.73845328856</v>
      </c>
      <c r="H68" s="28">
        <v>839999.29766138643</v>
      </c>
      <c r="I68" s="28">
        <v>1532838.2777699672</v>
      </c>
      <c r="J68" s="28">
        <v>2333012.888718999</v>
      </c>
      <c r="K68" s="28">
        <v>1268982.1786601103</v>
      </c>
      <c r="L68" s="28">
        <v>6075683.9882356413</v>
      </c>
      <c r="M68" s="29"/>
      <c r="O68" s="77"/>
      <c r="Q68" s="42"/>
    </row>
    <row r="69" spans="2:17" ht="18">
      <c r="B69" s="38"/>
      <c r="C69" s="38"/>
      <c r="D69" s="86"/>
      <c r="E69" s="86"/>
      <c r="F69" s="86"/>
      <c r="G69" s="86"/>
      <c r="H69" s="86"/>
      <c r="I69" s="86"/>
      <c r="J69" s="86"/>
      <c r="K69" s="86"/>
      <c r="L69" s="86"/>
      <c r="M69" s="43"/>
      <c r="N69" s="43"/>
    </row>
    <row r="70" spans="2:17" ht="18">
      <c r="B70" s="38"/>
      <c r="C70" s="38"/>
      <c r="D70" s="86"/>
      <c r="E70" s="86"/>
      <c r="F70" s="86"/>
      <c r="G70" s="86"/>
      <c r="H70" s="86"/>
      <c r="I70" s="86"/>
      <c r="J70" s="86"/>
      <c r="K70" s="86"/>
      <c r="L70" s="86"/>
      <c r="M70" s="43"/>
      <c r="N70" s="43"/>
    </row>
    <row r="71" spans="2:17" ht="18">
      <c r="B71" s="38"/>
      <c r="C71" s="38"/>
      <c r="D71" s="86"/>
      <c r="E71" s="86"/>
      <c r="F71" s="86"/>
      <c r="G71" s="86"/>
      <c r="H71" s="86"/>
      <c r="I71" s="86"/>
      <c r="J71" s="86"/>
      <c r="K71" s="86"/>
      <c r="L71" s="86"/>
      <c r="M71" s="43"/>
      <c r="N71" s="43"/>
    </row>
    <row r="72" spans="2:17" ht="18">
      <c r="B72" s="38"/>
      <c r="C72" s="38"/>
      <c r="D72" s="86"/>
      <c r="E72" s="86"/>
      <c r="F72" s="86"/>
      <c r="G72" s="86"/>
      <c r="H72" s="86"/>
      <c r="I72" s="86"/>
      <c r="J72" s="86"/>
      <c r="K72" s="86"/>
      <c r="L72" s="86"/>
      <c r="M72" s="43"/>
      <c r="N72" s="43"/>
    </row>
    <row r="73" spans="2:17">
      <c r="B73" s="38"/>
      <c r="C73" s="38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2:17">
      <c r="B74" s="38"/>
      <c r="C74" s="38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2:17">
      <c r="B75" s="38"/>
      <c r="C75" s="38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2:17">
      <c r="B76" s="38"/>
      <c r="C76" s="38"/>
    </row>
    <row r="77" spans="2:17">
      <c r="B77" s="38"/>
      <c r="C77" s="38"/>
    </row>
    <row r="78" spans="2:17">
      <c r="B78" s="38"/>
      <c r="C78" s="38"/>
    </row>
    <row r="79" spans="2:17">
      <c r="B79" s="38"/>
      <c r="C79" s="38"/>
    </row>
    <row r="80" spans="2:17">
      <c r="B80" s="38"/>
      <c r="C80" s="38"/>
    </row>
    <row r="81" spans="2:3">
      <c r="B81" s="38"/>
      <c r="C81" s="38"/>
    </row>
    <row r="82" spans="2:3">
      <c r="B82" s="38"/>
      <c r="C82" s="38"/>
    </row>
    <row r="83" spans="2:3">
      <c r="B83" s="38"/>
      <c r="C83" s="38"/>
    </row>
    <row r="84" spans="2:3">
      <c r="B84" s="38"/>
      <c r="C84" s="38"/>
    </row>
    <row r="85" spans="2:3">
      <c r="B85" s="38"/>
      <c r="C85" s="38"/>
    </row>
    <row r="86" spans="2:3">
      <c r="B86" s="38"/>
      <c r="C86" s="38"/>
    </row>
    <row r="87" spans="2:3">
      <c r="B87" s="38"/>
      <c r="C87" s="38"/>
    </row>
    <row r="88" spans="2:3">
      <c r="B88" s="38"/>
      <c r="C88" s="38"/>
    </row>
    <row r="89" spans="2:3">
      <c r="B89" s="38"/>
      <c r="C89" s="38"/>
    </row>
    <row r="90" spans="2:3">
      <c r="B90" s="38"/>
      <c r="C90" s="38"/>
    </row>
    <row r="91" spans="2:3">
      <c r="B91" s="38"/>
      <c r="C91" s="38"/>
    </row>
    <row r="92" spans="2:3">
      <c r="B92" s="38"/>
      <c r="C92" s="38"/>
    </row>
    <row r="93" spans="2:3">
      <c r="B93" s="38"/>
      <c r="C93" s="38"/>
    </row>
    <row r="94" spans="2:3">
      <c r="B94" s="38"/>
      <c r="C94" s="38"/>
    </row>
    <row r="95" spans="2:3">
      <c r="B95" s="38"/>
      <c r="C95" s="38"/>
    </row>
    <row r="96" spans="2:3">
      <c r="B96" s="38"/>
      <c r="C96" s="38"/>
    </row>
    <row r="97" spans="2:3">
      <c r="B97" s="38"/>
      <c r="C97" s="38"/>
    </row>
    <row r="98" spans="2:3">
      <c r="B98" s="38"/>
      <c r="C98" s="38"/>
    </row>
    <row r="99" spans="2:3">
      <c r="B99" s="38"/>
      <c r="C99" s="38"/>
    </row>
    <row r="100" spans="2:3">
      <c r="B100" s="38"/>
      <c r="C100" s="38"/>
    </row>
    <row r="101" spans="2:3">
      <c r="B101" s="38"/>
      <c r="C101" s="38"/>
    </row>
    <row r="102" spans="2:3">
      <c r="B102" s="38"/>
      <c r="C102" s="38"/>
    </row>
    <row r="103" spans="2:3">
      <c r="B103" s="38"/>
      <c r="C103" s="38"/>
    </row>
    <row r="104" spans="2:3">
      <c r="B104" s="38"/>
      <c r="C104" s="38"/>
    </row>
    <row r="105" spans="2:3">
      <c r="B105" s="38"/>
      <c r="C105" s="38"/>
    </row>
    <row r="106" spans="2:3">
      <c r="B106" s="38"/>
      <c r="C106" s="38"/>
    </row>
    <row r="107" spans="2:3">
      <c r="B107" s="38"/>
      <c r="C107" s="38"/>
    </row>
    <row r="108" spans="2:3">
      <c r="B108" s="38"/>
      <c r="C108" s="38"/>
    </row>
    <row r="109" spans="2:3">
      <c r="B109" s="38"/>
      <c r="C109" s="38"/>
    </row>
    <row r="110" spans="2:3">
      <c r="B110" s="38"/>
      <c r="C110" s="38"/>
    </row>
    <row r="111" spans="2:3">
      <c r="B111" s="38"/>
      <c r="C111" s="38"/>
    </row>
    <row r="112" spans="2:3">
      <c r="B112" s="38"/>
      <c r="C112" s="38"/>
    </row>
    <row r="113" spans="2:3">
      <c r="B113" s="38"/>
      <c r="C113" s="38"/>
    </row>
    <row r="114" spans="2:3">
      <c r="B114" s="38"/>
      <c r="C114" s="38"/>
    </row>
    <row r="115" spans="2:3">
      <c r="B115" s="38"/>
      <c r="C115" s="38"/>
    </row>
    <row r="116" spans="2:3">
      <c r="B116" s="38"/>
      <c r="C116" s="38"/>
    </row>
    <row r="117" spans="2:3">
      <c r="B117" s="38"/>
      <c r="C117" s="38"/>
    </row>
    <row r="118" spans="2:3">
      <c r="B118" s="38"/>
      <c r="C118" s="38"/>
    </row>
    <row r="119" spans="2:3">
      <c r="B119" s="38"/>
      <c r="C119" s="38"/>
    </row>
    <row r="120" spans="2:3">
      <c r="B120" s="38"/>
      <c r="C120" s="38"/>
    </row>
    <row r="121" spans="2:3">
      <c r="B121" s="38"/>
      <c r="C121" s="38"/>
    </row>
    <row r="122" spans="2:3">
      <c r="B122" s="38"/>
      <c r="C122" s="38"/>
    </row>
    <row r="123" spans="2:3">
      <c r="B123" s="38"/>
      <c r="C123" s="38"/>
    </row>
    <row r="124" spans="2:3">
      <c r="B124" s="38"/>
      <c r="C124" s="38"/>
    </row>
    <row r="125" spans="2:3">
      <c r="B125" s="38"/>
      <c r="C125" s="38"/>
    </row>
    <row r="126" spans="2:3">
      <c r="B126" s="38"/>
      <c r="C126" s="38"/>
    </row>
    <row r="127" spans="2:3">
      <c r="B127" s="38"/>
      <c r="C127" s="38"/>
    </row>
    <row r="128" spans="2:3">
      <c r="B128" s="38"/>
      <c r="C128" s="38"/>
    </row>
    <row r="129" spans="2:3">
      <c r="B129" s="38"/>
      <c r="C129" s="38"/>
    </row>
    <row r="130" spans="2:3">
      <c r="B130" s="38"/>
      <c r="C130" s="38"/>
    </row>
    <row r="131" spans="2:3">
      <c r="B131" s="38"/>
      <c r="C131" s="38"/>
    </row>
    <row r="132" spans="2:3">
      <c r="B132" s="38"/>
      <c r="C132" s="38"/>
    </row>
    <row r="133" spans="2:3">
      <c r="B133" s="38"/>
      <c r="C133" s="38"/>
    </row>
    <row r="134" spans="2:3">
      <c r="B134" s="38"/>
      <c r="C134" s="38"/>
    </row>
    <row r="135" spans="2:3">
      <c r="B135" s="38"/>
      <c r="C135" s="38"/>
    </row>
    <row r="136" spans="2:3">
      <c r="B136" s="38"/>
      <c r="C136" s="38"/>
    </row>
    <row r="137" spans="2:3">
      <c r="B137" s="38"/>
      <c r="C137" s="38"/>
    </row>
    <row r="138" spans="2:3">
      <c r="B138" s="38"/>
      <c r="C138" s="38"/>
    </row>
    <row r="139" spans="2:3">
      <c r="B139" s="38"/>
      <c r="C139" s="38"/>
    </row>
    <row r="140" spans="2:3">
      <c r="B140" s="38"/>
      <c r="C140" s="38"/>
    </row>
    <row r="141" spans="2:3">
      <c r="B141" s="38"/>
      <c r="C141" s="38"/>
    </row>
    <row r="142" spans="2:3">
      <c r="B142" s="38"/>
      <c r="C142" s="38"/>
    </row>
    <row r="143" spans="2:3">
      <c r="B143" s="38"/>
      <c r="C143" s="38"/>
    </row>
    <row r="144" spans="2:3">
      <c r="B144" s="38"/>
      <c r="C144" s="38"/>
    </row>
    <row r="145" spans="2:3">
      <c r="B145" s="38"/>
      <c r="C145" s="38"/>
    </row>
    <row r="146" spans="2:3">
      <c r="B146" s="38"/>
      <c r="C146" s="38"/>
    </row>
    <row r="147" spans="2:3">
      <c r="B147" s="38"/>
      <c r="C147" s="38"/>
    </row>
    <row r="148" spans="2:3">
      <c r="B148" s="38"/>
      <c r="C148" s="38"/>
    </row>
    <row r="149" spans="2:3">
      <c r="B149" s="38"/>
      <c r="C149" s="38"/>
    </row>
    <row r="150" spans="2:3">
      <c r="B150" s="38"/>
      <c r="C150" s="38"/>
    </row>
    <row r="151" spans="2:3">
      <c r="B151" s="38"/>
      <c r="C151" s="38"/>
    </row>
    <row r="152" spans="2:3">
      <c r="B152" s="38"/>
      <c r="C152" s="38"/>
    </row>
    <row r="153" spans="2:3">
      <c r="B153" s="38"/>
      <c r="C153" s="38"/>
    </row>
    <row r="154" spans="2:3">
      <c r="B154" s="38"/>
      <c r="C154" s="38"/>
    </row>
    <row r="155" spans="2:3">
      <c r="B155" s="38"/>
      <c r="C155" s="38"/>
    </row>
    <row r="156" spans="2:3">
      <c r="B156" s="38"/>
      <c r="C156" s="38"/>
    </row>
    <row r="157" spans="2:3">
      <c r="B157" s="38"/>
      <c r="C157" s="38"/>
    </row>
    <row r="158" spans="2:3">
      <c r="B158" s="38"/>
      <c r="C158" s="38"/>
    </row>
    <row r="159" spans="2:3">
      <c r="B159" s="38"/>
      <c r="C159" s="38"/>
    </row>
    <row r="160" spans="2:3">
      <c r="B160" s="38"/>
      <c r="C160" s="38"/>
    </row>
    <row r="161" spans="2:3">
      <c r="B161" s="38"/>
      <c r="C161" s="38"/>
    </row>
    <row r="162" spans="2:3">
      <c r="B162" s="38"/>
      <c r="C162" s="38"/>
    </row>
    <row r="163" spans="2:3">
      <c r="B163" s="38"/>
      <c r="C163" s="38"/>
    </row>
    <row r="164" spans="2:3">
      <c r="B164" s="38"/>
      <c r="C164" s="38"/>
    </row>
    <row r="165" spans="2:3">
      <c r="B165" s="38"/>
      <c r="C165" s="38"/>
    </row>
    <row r="166" spans="2:3">
      <c r="B166" s="38"/>
      <c r="C166" s="38"/>
    </row>
    <row r="167" spans="2:3">
      <c r="B167" s="38"/>
      <c r="C167" s="38"/>
    </row>
    <row r="168" spans="2:3">
      <c r="B168" s="38"/>
      <c r="C168" s="38"/>
    </row>
    <row r="169" spans="2:3">
      <c r="B169" s="38"/>
      <c r="C169" s="38"/>
    </row>
    <row r="170" spans="2:3">
      <c r="B170" s="38"/>
      <c r="C170" s="38"/>
    </row>
    <row r="171" spans="2:3">
      <c r="B171" s="38"/>
      <c r="C171" s="38"/>
    </row>
    <row r="172" spans="2:3">
      <c r="B172" s="38"/>
      <c r="C172" s="38"/>
    </row>
    <row r="173" spans="2:3">
      <c r="B173" s="38"/>
      <c r="C173" s="38"/>
    </row>
    <row r="174" spans="2:3">
      <c r="B174" s="38"/>
      <c r="C174" s="38"/>
    </row>
    <row r="175" spans="2:3">
      <c r="B175" s="38"/>
      <c r="C175" s="38"/>
    </row>
    <row r="176" spans="2:3">
      <c r="B176" s="38"/>
      <c r="C176" s="38"/>
    </row>
  </sheetData>
  <mergeCells count="1">
    <mergeCell ref="B2:M2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6"/>
  <sheetViews>
    <sheetView rightToLeft="1" zoomScale="70" zoomScaleNormal="70" workbookViewId="0">
      <pane xSplit="3" ySplit="4" topLeftCell="D51" activePane="bottomRight" state="frozen"/>
      <selection activeCell="A3" sqref="A3"/>
      <selection pane="topRight" activeCell="D3" sqref="D3"/>
      <selection pane="bottomLeft" activeCell="A6" sqref="A6"/>
      <selection pane="bottomRight"/>
    </sheetView>
  </sheetViews>
  <sheetFormatPr defaultRowHeight="12.75"/>
  <cols>
    <col min="1" max="1" width="7.7109375" style="38" customWidth="1"/>
    <col min="2" max="2" width="16.85546875" style="30" bestFit="1" customWidth="1"/>
    <col min="3" max="3" width="5.7109375" style="30" bestFit="1" customWidth="1"/>
    <col min="4" max="4" width="19.140625" style="38" customWidth="1"/>
    <col min="5" max="5" width="16.7109375" style="38" customWidth="1"/>
    <col min="6" max="6" width="16" style="38" customWidth="1"/>
    <col min="7" max="7" width="15.140625" style="38" customWidth="1"/>
    <col min="8" max="8" width="16.140625" style="38" customWidth="1"/>
    <col min="9" max="9" width="15.5703125" style="38" customWidth="1"/>
    <col min="10" max="10" width="14.7109375" style="38" customWidth="1"/>
    <col min="11" max="11" width="20.28515625" style="38" customWidth="1"/>
    <col min="12" max="12" width="17.42578125" style="38" customWidth="1"/>
    <col min="13" max="13" width="19.28515625" style="38" customWidth="1"/>
    <col min="14" max="14" width="11" style="38" bestFit="1" customWidth="1"/>
    <col min="15" max="17" width="9.140625" style="38"/>
    <col min="18" max="18" width="9.5703125" style="38" bestFit="1" customWidth="1"/>
    <col min="19" max="16384" width="9.140625" style="38"/>
  </cols>
  <sheetData>
    <row r="1" spans="1:19" s="30" customFormat="1" ht="15" customHeight="1"/>
    <row r="2" spans="1:19" s="30" customFormat="1" ht="26.25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9" s="30" customFormat="1" ht="18" customHeight="1" thickBot="1">
      <c r="B3" s="48" t="s">
        <v>13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9" s="30" customFormat="1" ht="65.25" customHeight="1">
      <c r="B4" s="31" t="s">
        <v>0</v>
      </c>
      <c r="C4" s="32" t="s">
        <v>1</v>
      </c>
      <c r="D4" s="33" t="s">
        <v>33</v>
      </c>
      <c r="E4" s="33" t="s">
        <v>34</v>
      </c>
      <c r="F4" s="33" t="s">
        <v>35</v>
      </c>
      <c r="G4" s="33" t="s">
        <v>36</v>
      </c>
      <c r="H4" s="33" t="s">
        <v>37</v>
      </c>
      <c r="I4" s="33" t="s">
        <v>38</v>
      </c>
      <c r="J4" s="33" t="s">
        <v>39</v>
      </c>
      <c r="K4" s="33" t="s">
        <v>40</v>
      </c>
      <c r="L4" s="33" t="s">
        <v>41</v>
      </c>
      <c r="M4" s="34" t="s">
        <v>42</v>
      </c>
      <c r="N4" s="35"/>
      <c r="O4" s="35"/>
      <c r="P4" s="35"/>
      <c r="Q4" s="35"/>
      <c r="R4" s="35"/>
      <c r="S4" s="35"/>
    </row>
    <row r="5" spans="1:19" ht="24">
      <c r="B5" s="19">
        <v>1383</v>
      </c>
      <c r="C5" s="6">
        <v>1</v>
      </c>
      <c r="D5" s="20">
        <v>457031.2337937025</v>
      </c>
      <c r="E5" s="20">
        <v>167124.03084891583</v>
      </c>
      <c r="F5" s="20">
        <v>265785.82003160956</v>
      </c>
      <c r="G5" s="20">
        <v>105754.48356509926</v>
      </c>
      <c r="H5" s="20">
        <v>160031.33646651031</v>
      </c>
      <c r="I5" s="20">
        <v>381476.21251811594</v>
      </c>
      <c r="J5" s="20">
        <v>234743.26354704212</v>
      </c>
      <c r="K5" s="36">
        <v>165304.46140191189</v>
      </c>
      <c r="L5" s="49">
        <v>1201978.4950472137</v>
      </c>
      <c r="M5" s="21">
        <v>4963599.2863207702</v>
      </c>
      <c r="N5" s="67"/>
      <c r="O5" s="40"/>
      <c r="P5" s="50"/>
      <c r="Q5" s="40"/>
      <c r="R5" s="41"/>
      <c r="S5" s="41"/>
    </row>
    <row r="6" spans="1:19" ht="24">
      <c r="B6" s="19"/>
      <c r="C6" s="6">
        <v>2</v>
      </c>
      <c r="D6" s="20">
        <v>508827.40389795287</v>
      </c>
      <c r="E6" s="20">
        <v>184640.46229017884</v>
      </c>
      <c r="F6" s="20">
        <v>330795.69690663926</v>
      </c>
      <c r="G6" s="20">
        <v>119916.84370427222</v>
      </c>
      <c r="H6" s="20">
        <v>210878.85320236703</v>
      </c>
      <c r="I6" s="20">
        <v>391939.19086866186</v>
      </c>
      <c r="J6" s="20">
        <v>283958.99128406117</v>
      </c>
      <c r="K6" s="36">
        <v>249387.81488210271</v>
      </c>
      <c r="L6" s="49">
        <v>1381631.5775614742</v>
      </c>
      <c r="M6" s="21"/>
      <c r="N6" s="67"/>
      <c r="O6" s="40"/>
      <c r="P6" s="50"/>
      <c r="Q6" s="40"/>
      <c r="R6" s="41"/>
      <c r="S6" s="41"/>
    </row>
    <row r="7" spans="1:19" ht="24">
      <c r="B7" s="19"/>
      <c r="C7" s="6">
        <v>3</v>
      </c>
      <c r="D7" s="20">
        <v>515518.60805240448</v>
      </c>
      <c r="E7" s="20">
        <v>129961.11929921758</v>
      </c>
      <c r="F7" s="20">
        <v>279244.38277543196</v>
      </c>
      <c r="G7" s="20">
        <v>128409.52369718025</v>
      </c>
      <c r="H7" s="20">
        <v>150834.85907825173</v>
      </c>
      <c r="I7" s="20">
        <v>382138.33245797828</v>
      </c>
      <c r="J7" s="20">
        <v>313404.71107080596</v>
      </c>
      <c r="K7" s="36">
        <v>207983.63140004623</v>
      </c>
      <c r="L7" s="49">
        <v>1201441.3629142726</v>
      </c>
      <c r="M7" s="21"/>
      <c r="N7" s="67"/>
      <c r="O7" s="40"/>
      <c r="P7" s="50"/>
      <c r="Q7" s="40"/>
      <c r="R7" s="41"/>
      <c r="S7" s="41"/>
    </row>
    <row r="8" spans="1:19" ht="24">
      <c r="B8" s="19"/>
      <c r="C8" s="6">
        <v>4</v>
      </c>
      <c r="D8" s="20">
        <v>511001.37875350215</v>
      </c>
      <c r="E8" s="20">
        <v>171298.80130475672</v>
      </c>
      <c r="F8" s="20">
        <v>315974.47244888579</v>
      </c>
      <c r="G8" s="20">
        <v>148712.79717267511</v>
      </c>
      <c r="H8" s="20">
        <v>167261.67527621065</v>
      </c>
      <c r="I8" s="20">
        <v>343719.12787002337</v>
      </c>
      <c r="J8" s="20">
        <v>239276.31357179509</v>
      </c>
      <c r="K8" s="36">
        <v>75830.383992436255</v>
      </c>
      <c r="L8" s="49">
        <v>1178547.8507978092</v>
      </c>
      <c r="M8" s="21"/>
      <c r="N8" s="67"/>
      <c r="O8" s="40"/>
      <c r="P8" s="50"/>
      <c r="Q8" s="40"/>
      <c r="R8" s="41"/>
      <c r="S8" s="41"/>
    </row>
    <row r="9" spans="1:19" ht="24">
      <c r="B9" s="19">
        <v>1384</v>
      </c>
      <c r="C9" s="6">
        <v>1</v>
      </c>
      <c r="D9" s="20">
        <v>496881.61932939658</v>
      </c>
      <c r="E9" s="20">
        <v>142885.44743697147</v>
      </c>
      <c r="F9" s="20">
        <v>278919.11461244005</v>
      </c>
      <c r="G9" s="20">
        <v>111031.04505883383</v>
      </c>
      <c r="H9" s="20">
        <v>167888.06955360624</v>
      </c>
      <c r="I9" s="20">
        <v>372117.4991047504</v>
      </c>
      <c r="J9" s="20">
        <v>244725.5870158457</v>
      </c>
      <c r="K9" s="36">
        <v>190339.15132272174</v>
      </c>
      <c r="L9" s="49">
        <v>1236417.2447904344</v>
      </c>
      <c r="M9" s="21">
        <v>5121928.3792324401</v>
      </c>
      <c r="N9" s="67"/>
      <c r="O9" s="40"/>
      <c r="P9" s="50"/>
      <c r="Q9" s="40"/>
      <c r="R9" s="41"/>
      <c r="S9" s="41"/>
    </row>
    <row r="10" spans="1:19" ht="24">
      <c r="B10" s="19"/>
      <c r="C10" s="6">
        <v>2</v>
      </c>
      <c r="D10" s="20">
        <v>533308.33190551598</v>
      </c>
      <c r="E10" s="20">
        <v>177986.27864818476</v>
      </c>
      <c r="F10" s="20">
        <v>302773.32511252479</v>
      </c>
      <c r="G10" s="20">
        <v>121801.11654470785</v>
      </c>
      <c r="H10" s="20">
        <v>180972.20856781697</v>
      </c>
      <c r="I10" s="20">
        <v>392547.01099941321</v>
      </c>
      <c r="J10" s="20">
        <v>281906.7520785961</v>
      </c>
      <c r="K10" s="36">
        <v>296921.19331822888</v>
      </c>
      <c r="L10" s="49">
        <v>1421629.3879052715</v>
      </c>
      <c r="M10" s="21"/>
      <c r="N10" s="67"/>
      <c r="O10" s="40"/>
      <c r="P10" s="50"/>
      <c r="Q10" s="40"/>
      <c r="R10" s="41"/>
      <c r="S10" s="41"/>
    </row>
    <row r="11" spans="1:19" ht="24">
      <c r="B11" s="19"/>
      <c r="C11" s="6">
        <v>3</v>
      </c>
      <c r="D11" s="20">
        <v>545503.4646565984</v>
      </c>
      <c r="E11" s="20">
        <v>120372.12225042307</v>
      </c>
      <c r="F11" s="20">
        <v>289479.55488969624</v>
      </c>
      <c r="G11" s="20">
        <v>125534.78877648582</v>
      </c>
      <c r="H11" s="20">
        <v>163944.76611321041</v>
      </c>
      <c r="I11" s="20">
        <v>385891.57316843222</v>
      </c>
      <c r="J11" s="20">
        <v>242980.81184395539</v>
      </c>
      <c r="K11" s="36">
        <v>125655.04981995796</v>
      </c>
      <c r="L11" s="49">
        <v>1223920.9529411523</v>
      </c>
      <c r="M11" s="21"/>
      <c r="N11" s="67"/>
      <c r="O11" s="40"/>
      <c r="P11" s="50"/>
      <c r="Q11" s="40"/>
      <c r="R11" s="41"/>
      <c r="S11" s="41"/>
    </row>
    <row r="12" spans="1:19" ht="24">
      <c r="B12" s="19"/>
      <c r="C12" s="6">
        <v>4</v>
      </c>
      <c r="D12" s="20">
        <v>558414.27449052001</v>
      </c>
      <c r="E12" s="20">
        <v>236547.40864032094</v>
      </c>
      <c r="F12" s="20">
        <v>368346.95881234872</v>
      </c>
      <c r="G12" s="20">
        <v>147668.69850078138</v>
      </c>
      <c r="H12" s="20">
        <v>220678.26031156734</v>
      </c>
      <c r="I12" s="20">
        <v>379314.00855825731</v>
      </c>
      <c r="J12" s="20">
        <v>285803.541974733</v>
      </c>
      <c r="K12" s="36">
        <v>-16858.314931131725</v>
      </c>
      <c r="L12" s="49">
        <v>1239960.7935955825</v>
      </c>
      <c r="M12" s="21"/>
      <c r="N12" s="67"/>
      <c r="O12" s="40"/>
      <c r="P12" s="50"/>
      <c r="Q12" s="40"/>
      <c r="R12" s="41"/>
      <c r="S12" s="41"/>
    </row>
    <row r="13" spans="1:19" ht="24">
      <c r="B13" s="19">
        <v>1385</v>
      </c>
      <c r="C13" s="6">
        <v>1</v>
      </c>
      <c r="D13" s="20">
        <v>561084.78847257968</v>
      </c>
      <c r="E13" s="20">
        <v>173220.59634113449</v>
      </c>
      <c r="F13" s="20">
        <v>254871.86607645868</v>
      </c>
      <c r="G13" s="20">
        <v>100313.18497894876</v>
      </c>
      <c r="H13" s="20">
        <v>154558.68109750992</v>
      </c>
      <c r="I13" s="20">
        <v>399778.82837213867</v>
      </c>
      <c r="J13" s="20">
        <v>253718.44316679798</v>
      </c>
      <c r="K13" s="36">
        <v>131970.53005420323</v>
      </c>
      <c r="L13" s="49">
        <v>1267208.1661497168</v>
      </c>
      <c r="M13" s="21">
        <v>5378014.3116507214</v>
      </c>
      <c r="N13" s="67"/>
      <c r="O13" s="40"/>
      <c r="P13" s="50"/>
      <c r="Q13" s="40"/>
      <c r="R13" s="41"/>
      <c r="S13" s="41"/>
    </row>
    <row r="14" spans="1:19" ht="24">
      <c r="B14" s="19"/>
      <c r="C14" s="6">
        <v>2</v>
      </c>
      <c r="D14" s="20">
        <v>580934.83315007982</v>
      </c>
      <c r="E14" s="20">
        <v>172929.98035203724</v>
      </c>
      <c r="F14" s="20">
        <v>294720.37670449505</v>
      </c>
      <c r="G14" s="20">
        <v>117059.98494205813</v>
      </c>
      <c r="H14" s="20">
        <v>177660.39176243689</v>
      </c>
      <c r="I14" s="20">
        <v>402018.86616236891</v>
      </c>
      <c r="J14" s="20">
        <v>330734.20853270823</v>
      </c>
      <c r="K14" s="36">
        <v>312865.16431584442</v>
      </c>
      <c r="L14" s="49">
        <v>1432735.0121521172</v>
      </c>
      <c r="M14" s="21"/>
      <c r="N14" s="67"/>
      <c r="O14" s="40"/>
      <c r="P14" s="50"/>
      <c r="Q14" s="40"/>
      <c r="R14" s="41"/>
      <c r="S14" s="41"/>
    </row>
    <row r="15" spans="1:19" ht="24">
      <c r="B15" s="19"/>
      <c r="C15" s="6">
        <v>3</v>
      </c>
      <c r="D15" s="20">
        <v>574970.23560506315</v>
      </c>
      <c r="E15" s="20">
        <v>162526.55137424619</v>
      </c>
      <c r="F15" s="20">
        <v>310325.6898117821</v>
      </c>
      <c r="G15" s="20">
        <v>123339.5546634088</v>
      </c>
      <c r="H15" s="20">
        <v>186986.13514837332</v>
      </c>
      <c r="I15" s="20">
        <v>403410.66395051277</v>
      </c>
      <c r="J15" s="20">
        <v>262326.88485974818</v>
      </c>
      <c r="K15" s="36">
        <v>148829.26161501464</v>
      </c>
      <c r="L15" s="49">
        <v>1337735.5174968706</v>
      </c>
      <c r="M15" s="21"/>
      <c r="N15" s="67"/>
      <c r="O15" s="40"/>
      <c r="P15" s="50"/>
      <c r="Q15" s="40"/>
      <c r="R15" s="41"/>
      <c r="S15" s="41"/>
    </row>
    <row r="16" spans="1:19" ht="24">
      <c r="B16" s="19"/>
      <c r="C16" s="6">
        <v>4</v>
      </c>
      <c r="D16" s="20">
        <v>578446.13546966051</v>
      </c>
      <c r="E16" s="20">
        <v>203877.65258447733</v>
      </c>
      <c r="F16" s="20">
        <v>359099.67330271483</v>
      </c>
      <c r="G16" s="20">
        <v>155132.09446823358</v>
      </c>
      <c r="H16" s="20">
        <v>203967.57883448125</v>
      </c>
      <c r="I16" s="20">
        <v>385227.72845559928</v>
      </c>
      <c r="J16" s="20">
        <v>252271.33665726287</v>
      </c>
      <c r="K16" s="36">
        <v>65955.762696827413</v>
      </c>
      <c r="L16" s="49">
        <v>1340335.6158520165</v>
      </c>
      <c r="M16" s="21"/>
      <c r="N16" s="67"/>
      <c r="O16" s="40"/>
      <c r="P16" s="50"/>
      <c r="Q16" s="40"/>
      <c r="R16" s="41"/>
      <c r="S16" s="41"/>
    </row>
    <row r="17" spans="1:19" ht="24">
      <c r="B17" s="19">
        <v>1386</v>
      </c>
      <c r="C17" s="6">
        <v>1</v>
      </c>
      <c r="D17" s="20">
        <v>607690.87187895959</v>
      </c>
      <c r="E17" s="20">
        <v>161261.97147502162</v>
      </c>
      <c r="F17" s="20">
        <v>291202.63966076466</v>
      </c>
      <c r="G17" s="20">
        <v>104940.34921910851</v>
      </c>
      <c r="H17" s="20">
        <v>186262.29044165614</v>
      </c>
      <c r="I17" s="20">
        <v>401985.01997841697</v>
      </c>
      <c r="J17" s="20">
        <v>262621.8261059284</v>
      </c>
      <c r="K17" s="36">
        <v>214692.51078371872</v>
      </c>
      <c r="L17" s="49">
        <v>1414211.1876709529</v>
      </c>
      <c r="M17" s="21">
        <v>5816632.9789749607</v>
      </c>
      <c r="N17" s="67"/>
      <c r="O17" s="40"/>
      <c r="P17" s="50"/>
      <c r="Q17" s="40"/>
      <c r="R17" s="41"/>
      <c r="S17" s="41"/>
    </row>
    <row r="18" spans="1:19" ht="24">
      <c r="B18" s="19"/>
      <c r="C18" s="6">
        <v>2</v>
      </c>
      <c r="D18" s="20">
        <v>669982.96676553017</v>
      </c>
      <c r="E18" s="20">
        <v>206177.02904826688</v>
      </c>
      <c r="F18" s="20">
        <v>358689.30175059533</v>
      </c>
      <c r="G18" s="20">
        <v>118186.3593340402</v>
      </c>
      <c r="H18" s="20">
        <v>240502.94241655513</v>
      </c>
      <c r="I18" s="20">
        <v>407774.89205055754</v>
      </c>
      <c r="J18" s="20">
        <v>285229.55592651811</v>
      </c>
      <c r="K18" s="36">
        <v>218574.85102836712</v>
      </c>
      <c r="L18" s="49">
        <v>1575969.4847167991</v>
      </c>
      <c r="M18" s="51"/>
      <c r="N18" s="67"/>
      <c r="O18" s="40"/>
      <c r="P18" s="50"/>
      <c r="Q18" s="40"/>
      <c r="R18" s="41"/>
      <c r="S18" s="41"/>
    </row>
    <row r="19" spans="1:19" ht="24">
      <c r="B19" s="19"/>
      <c r="C19" s="6">
        <v>3</v>
      </c>
      <c r="D19" s="20">
        <v>651738.65577911481</v>
      </c>
      <c r="E19" s="20">
        <v>145664.75600863187</v>
      </c>
      <c r="F19" s="20">
        <v>362062.92732130497</v>
      </c>
      <c r="G19" s="20">
        <v>122879.66434808527</v>
      </c>
      <c r="H19" s="20">
        <v>239183.26297321971</v>
      </c>
      <c r="I19" s="20">
        <v>402852.26606823085</v>
      </c>
      <c r="J19" s="20">
        <v>283743.75200358313</v>
      </c>
      <c r="K19" s="36">
        <v>165124.93297157815</v>
      </c>
      <c r="L19" s="49">
        <v>1443699.7861452776</v>
      </c>
      <c r="M19" s="21"/>
      <c r="N19" s="67"/>
      <c r="O19" s="40"/>
      <c r="P19" s="50"/>
      <c r="Q19" s="40"/>
      <c r="R19" s="41"/>
      <c r="S19" s="41"/>
    </row>
    <row r="20" spans="1:19" ht="24">
      <c r="B20" s="19"/>
      <c r="C20" s="6">
        <v>4</v>
      </c>
      <c r="D20" s="20">
        <v>658789.15097391128</v>
      </c>
      <c r="E20" s="20">
        <v>152234.53771046794</v>
      </c>
      <c r="F20" s="20">
        <v>385840.69640445081</v>
      </c>
      <c r="G20" s="20">
        <v>150413.44483261273</v>
      </c>
      <c r="H20" s="20">
        <v>235427.25157183807</v>
      </c>
      <c r="I20" s="20">
        <v>374924.56374671357</v>
      </c>
      <c r="J20" s="20">
        <v>331494.06789322203</v>
      </c>
      <c r="K20" s="36">
        <v>142457.63949961035</v>
      </c>
      <c r="L20" s="49">
        <v>1382752.5204419319</v>
      </c>
      <c r="M20" s="21"/>
      <c r="N20" s="67"/>
      <c r="O20" s="40"/>
      <c r="P20" s="50"/>
      <c r="Q20" s="40"/>
      <c r="R20" s="41"/>
      <c r="S20" s="41"/>
    </row>
    <row r="21" spans="1:19" ht="24">
      <c r="B21" s="19">
        <v>1387</v>
      </c>
      <c r="C21" s="6">
        <v>1</v>
      </c>
      <c r="D21" s="20">
        <v>631303.53895851597</v>
      </c>
      <c r="E21" s="20">
        <v>139274.01696682742</v>
      </c>
      <c r="F21" s="20">
        <v>327802.70010996971</v>
      </c>
      <c r="G21" s="20">
        <v>108913.62280721673</v>
      </c>
      <c r="H21" s="20">
        <v>218889.07730275299</v>
      </c>
      <c r="I21" s="20">
        <v>384990.45561128046</v>
      </c>
      <c r="J21" s="20">
        <v>275481.11147415621</v>
      </c>
      <c r="K21" s="36">
        <v>149142.50309015985</v>
      </c>
      <c r="L21" s="49">
        <v>1357032.1032625972</v>
      </c>
      <c r="M21" s="21">
        <v>5831224.3839953812</v>
      </c>
      <c r="N21" s="67"/>
      <c r="O21" s="40"/>
      <c r="P21" s="50"/>
      <c r="Q21" s="40"/>
      <c r="R21" s="41"/>
      <c r="S21" s="41"/>
    </row>
    <row r="22" spans="1:19" ht="24">
      <c r="B22" s="19"/>
      <c r="C22" s="6">
        <v>2</v>
      </c>
      <c r="D22" s="20">
        <v>618465.52606073336</v>
      </c>
      <c r="E22" s="20">
        <v>181542.88405090454</v>
      </c>
      <c r="F22" s="20">
        <v>401983.6377857473</v>
      </c>
      <c r="G22" s="20">
        <v>138741.0314297727</v>
      </c>
      <c r="H22" s="20">
        <v>263242.60635597457</v>
      </c>
      <c r="I22" s="20">
        <v>385151.6148298998</v>
      </c>
      <c r="J22" s="20">
        <v>382051.34371659637</v>
      </c>
      <c r="K22" s="36">
        <v>118323.36470157519</v>
      </c>
      <c r="L22" s="49">
        <v>1323415.6837122636</v>
      </c>
      <c r="M22" s="21"/>
      <c r="N22" s="67"/>
      <c r="O22" s="40"/>
      <c r="P22" s="50"/>
      <c r="Q22" s="40"/>
      <c r="R22" s="41"/>
      <c r="S22" s="41"/>
    </row>
    <row r="23" spans="1:19" ht="24">
      <c r="A23" s="52"/>
      <c r="B23" s="19"/>
      <c r="C23" s="6">
        <v>3</v>
      </c>
      <c r="D23" s="20">
        <v>621692.57853080274</v>
      </c>
      <c r="E23" s="20">
        <v>158830.32836051451</v>
      </c>
      <c r="F23" s="20">
        <v>388139.2563969022</v>
      </c>
      <c r="G23" s="20">
        <v>129104.14502419921</v>
      </c>
      <c r="H23" s="20">
        <v>259035.11137270299</v>
      </c>
      <c r="I23" s="20">
        <v>382699.0624442359</v>
      </c>
      <c r="J23" s="20">
        <v>309173.65236360318</v>
      </c>
      <c r="K23" s="36">
        <v>328593.9161754119</v>
      </c>
      <c r="L23" s="49">
        <v>1570781.489544264</v>
      </c>
      <c r="M23" s="51"/>
      <c r="N23" s="67"/>
      <c r="O23" s="40"/>
      <c r="P23" s="50"/>
      <c r="Q23" s="40"/>
      <c r="R23" s="41"/>
      <c r="S23" s="41"/>
    </row>
    <row r="24" spans="1:19" ht="24">
      <c r="A24" s="52"/>
      <c r="B24" s="19"/>
      <c r="C24" s="6">
        <v>4</v>
      </c>
      <c r="D24" s="20">
        <v>624216.79975552158</v>
      </c>
      <c r="E24" s="20">
        <v>187072.29243589911</v>
      </c>
      <c r="F24" s="20">
        <v>445714.38997799298</v>
      </c>
      <c r="G24" s="20">
        <v>160551.80885973296</v>
      </c>
      <c r="H24" s="20">
        <v>285162.58111826004</v>
      </c>
      <c r="I24" s="20">
        <v>386647.10638824402</v>
      </c>
      <c r="J24" s="20">
        <v>263549.22815576917</v>
      </c>
      <c r="K24" s="36">
        <v>199893.74707436754</v>
      </c>
      <c r="L24" s="49">
        <v>1579995.1074762561</v>
      </c>
      <c r="M24" s="53"/>
      <c r="N24" s="67"/>
      <c r="O24" s="40"/>
      <c r="P24" s="50"/>
      <c r="Q24" s="40"/>
      <c r="R24" s="41"/>
      <c r="S24" s="41"/>
    </row>
    <row r="25" spans="1:19" ht="24">
      <c r="A25" s="52"/>
      <c r="B25" s="19">
        <v>1388</v>
      </c>
      <c r="C25" s="6">
        <v>1</v>
      </c>
      <c r="D25" s="20">
        <v>622127.26207053545</v>
      </c>
      <c r="E25" s="20">
        <v>130475.82440371871</v>
      </c>
      <c r="F25" s="20">
        <v>299374.08067158808</v>
      </c>
      <c r="G25" s="20">
        <v>107930.97053702135</v>
      </c>
      <c r="H25" s="20">
        <v>191443.11013456673</v>
      </c>
      <c r="I25" s="20">
        <v>396775.07406597753</v>
      </c>
      <c r="J25" s="20">
        <v>259485.79287861989</v>
      </c>
      <c r="K25" s="36">
        <v>227683.21191733025</v>
      </c>
      <c r="L25" s="49">
        <v>1416949.6602505301</v>
      </c>
      <c r="M25" s="21">
        <v>5889967.2904575551</v>
      </c>
      <c r="N25" s="67"/>
      <c r="O25" s="40"/>
      <c r="P25" s="50"/>
      <c r="Q25" s="40"/>
      <c r="R25" s="41"/>
      <c r="S25" s="41"/>
    </row>
    <row r="26" spans="1:19" ht="24">
      <c r="A26" s="52"/>
      <c r="B26" s="19"/>
      <c r="C26" s="6">
        <v>2</v>
      </c>
      <c r="D26" s="20">
        <v>618455.73737440421</v>
      </c>
      <c r="E26" s="20">
        <v>181109.66986314766</v>
      </c>
      <c r="F26" s="20">
        <v>425901.08801599441</v>
      </c>
      <c r="G26" s="20">
        <v>128535.85059598612</v>
      </c>
      <c r="H26" s="20">
        <v>297365.23742000828</v>
      </c>
      <c r="I26" s="20">
        <v>396341.61922899651</v>
      </c>
      <c r="J26" s="20">
        <v>316011.98030900385</v>
      </c>
      <c r="K26" s="36">
        <v>250517.51691151905</v>
      </c>
      <c r="L26" s="49">
        <v>1556313.651085058</v>
      </c>
      <c r="M26" s="21"/>
      <c r="N26" s="67"/>
      <c r="O26" s="40"/>
      <c r="P26" s="50"/>
      <c r="Q26" s="40"/>
      <c r="R26" s="41"/>
      <c r="S26" s="41"/>
    </row>
    <row r="27" spans="1:19" ht="24">
      <c r="A27" s="52"/>
      <c r="B27" s="19"/>
      <c r="C27" s="6">
        <v>3</v>
      </c>
      <c r="D27" s="20">
        <v>657383.74782922352</v>
      </c>
      <c r="E27" s="20">
        <v>131731.02213523147</v>
      </c>
      <c r="F27" s="20">
        <v>416381.44558641501</v>
      </c>
      <c r="G27" s="20">
        <v>135748.93453802576</v>
      </c>
      <c r="H27" s="20">
        <v>280632.51104838925</v>
      </c>
      <c r="I27" s="20">
        <v>386500.89880467579</v>
      </c>
      <c r="J27" s="20">
        <v>341308.43417323485</v>
      </c>
      <c r="K27" s="36">
        <v>207325.84201211121</v>
      </c>
      <c r="L27" s="49">
        <v>1458014.5221944219</v>
      </c>
      <c r="M27" s="21"/>
      <c r="N27" s="67"/>
      <c r="O27" s="40"/>
      <c r="P27" s="50"/>
      <c r="Q27" s="40"/>
      <c r="R27" s="41"/>
      <c r="S27" s="41"/>
    </row>
    <row r="28" spans="1:19" ht="24">
      <c r="A28" s="52"/>
      <c r="B28" s="19"/>
      <c r="C28" s="6">
        <v>4</v>
      </c>
      <c r="D28" s="20">
        <v>649355.87902903382</v>
      </c>
      <c r="E28" s="20">
        <v>216370.03938427943</v>
      </c>
      <c r="F28" s="20">
        <v>442665.14719469199</v>
      </c>
      <c r="G28" s="20">
        <v>171466.24612491688</v>
      </c>
      <c r="H28" s="20">
        <v>271198.90106977511</v>
      </c>
      <c r="I28" s="20">
        <v>353816.20322115312</v>
      </c>
      <c r="J28" s="20">
        <v>293110.03089630353</v>
      </c>
      <c r="K28" s="36">
        <v>89592.218994690571</v>
      </c>
      <c r="L28" s="49">
        <v>1458689.4569275456</v>
      </c>
      <c r="M28" s="21"/>
      <c r="N28" s="67"/>
      <c r="O28" s="40"/>
      <c r="P28" s="50"/>
      <c r="Q28" s="40"/>
      <c r="R28" s="41"/>
      <c r="S28" s="41"/>
    </row>
    <row r="29" spans="1:19" ht="24">
      <c r="A29" s="52"/>
      <c r="B29" s="19">
        <v>1389</v>
      </c>
      <c r="C29" s="6">
        <v>1</v>
      </c>
      <c r="D29" s="20">
        <v>636598.14637058554</v>
      </c>
      <c r="E29" s="20">
        <v>150977.88686599245</v>
      </c>
      <c r="F29" s="20">
        <v>311873.08606003306</v>
      </c>
      <c r="G29" s="20">
        <v>117870.45044455635</v>
      </c>
      <c r="H29" s="20">
        <v>194002.6356154767</v>
      </c>
      <c r="I29" s="20">
        <v>392058.90641072829</v>
      </c>
      <c r="J29" s="20">
        <v>361042.48251396307</v>
      </c>
      <c r="K29" s="36">
        <v>334266.98075282143</v>
      </c>
      <c r="L29" s="49">
        <v>1464732.5239461977</v>
      </c>
      <c r="M29" s="21">
        <v>6231463.9599483591</v>
      </c>
      <c r="N29" s="67"/>
      <c r="O29" s="40"/>
      <c r="P29" s="50"/>
      <c r="Q29" s="40"/>
      <c r="R29" s="41"/>
      <c r="S29" s="41"/>
    </row>
    <row r="30" spans="1:19" ht="24">
      <c r="A30" s="52"/>
      <c r="B30" s="19"/>
      <c r="C30" s="6">
        <v>2</v>
      </c>
      <c r="D30" s="20">
        <v>655973.27974491706</v>
      </c>
      <c r="E30" s="20">
        <v>170291.14413492283</v>
      </c>
      <c r="F30" s="20">
        <v>418087.16084730206</v>
      </c>
      <c r="G30" s="20">
        <v>133304.33675215192</v>
      </c>
      <c r="H30" s="20">
        <v>284782.82409515011</v>
      </c>
      <c r="I30" s="20">
        <v>454233.24131652596</v>
      </c>
      <c r="J30" s="20">
        <v>374905.9827327127</v>
      </c>
      <c r="K30" s="36">
        <v>352651.47615022323</v>
      </c>
      <c r="L30" s="49">
        <v>1676330.3194611785</v>
      </c>
      <c r="M30" s="21"/>
      <c r="N30" s="67"/>
      <c r="O30" s="40"/>
      <c r="P30" s="50"/>
      <c r="Q30" s="40"/>
      <c r="R30" s="41"/>
      <c r="S30" s="41"/>
    </row>
    <row r="31" spans="1:19" ht="24">
      <c r="A31" s="52"/>
      <c r="B31" s="19"/>
      <c r="C31" s="6">
        <v>3</v>
      </c>
      <c r="D31" s="20">
        <v>666419.12610041606</v>
      </c>
      <c r="E31" s="20">
        <v>152901.66248442634</v>
      </c>
      <c r="F31" s="20">
        <v>451913.25550413644</v>
      </c>
      <c r="G31" s="20">
        <v>146360.77944708441</v>
      </c>
      <c r="H31" s="20">
        <v>305552.47605705203</v>
      </c>
      <c r="I31" s="20">
        <v>391507.20851426414</v>
      </c>
      <c r="J31" s="20">
        <v>293353.93388973799</v>
      </c>
      <c r="K31" s="36">
        <v>179045.51179583406</v>
      </c>
      <c r="L31" s="49">
        <v>1548432.830509339</v>
      </c>
      <c r="M31" s="53"/>
      <c r="N31" s="67"/>
      <c r="O31" s="40"/>
      <c r="P31" s="50"/>
      <c r="Q31" s="40"/>
      <c r="R31" s="41"/>
      <c r="S31" s="41"/>
    </row>
    <row r="32" spans="1:19" ht="24">
      <c r="A32" s="52"/>
      <c r="B32" s="19"/>
      <c r="C32" s="6">
        <v>4</v>
      </c>
      <c r="D32" s="20">
        <v>699564.82666681719</v>
      </c>
      <c r="E32" s="20">
        <v>164482.53147600417</v>
      </c>
      <c r="F32" s="20">
        <v>454663.99016847822</v>
      </c>
      <c r="G32" s="20">
        <v>183401.2613133027</v>
      </c>
      <c r="H32" s="20">
        <v>271262.72885517549</v>
      </c>
      <c r="I32" s="20">
        <v>410579.53082156827</v>
      </c>
      <c r="J32" s="20">
        <v>208970.86351205039</v>
      </c>
      <c r="K32" s="36">
        <v>21648.270410825935</v>
      </c>
      <c r="L32" s="49">
        <v>1541968.2860316434</v>
      </c>
      <c r="M32" s="53"/>
      <c r="N32" s="67"/>
      <c r="O32" s="40"/>
      <c r="P32" s="50"/>
      <c r="Q32" s="40"/>
      <c r="R32" s="41"/>
      <c r="S32" s="41"/>
    </row>
    <row r="33" spans="2:19" ht="24">
      <c r="B33" s="24">
        <v>1390</v>
      </c>
      <c r="C33" s="6">
        <v>1</v>
      </c>
      <c r="D33" s="20">
        <v>680735.38575020793</v>
      </c>
      <c r="E33" s="20">
        <v>107637.49234968102</v>
      </c>
      <c r="F33" s="20">
        <v>372337.15813406318</v>
      </c>
      <c r="G33" s="20">
        <v>136349.07832825859</v>
      </c>
      <c r="H33" s="20">
        <v>235988.07980580459</v>
      </c>
      <c r="I33" s="20">
        <v>434021.20433754032</v>
      </c>
      <c r="J33" s="20">
        <v>306010.80193446158</v>
      </c>
      <c r="K33" s="36">
        <v>278164.18328953622</v>
      </c>
      <c r="L33" s="49">
        <v>1566884.6219265671</v>
      </c>
      <c r="M33" s="21">
        <v>6396330.91849434</v>
      </c>
      <c r="N33" s="67"/>
      <c r="O33" s="40"/>
      <c r="P33" s="50"/>
      <c r="Q33" s="40"/>
      <c r="R33" s="41"/>
      <c r="S33" s="41"/>
    </row>
    <row r="34" spans="2:19" ht="24">
      <c r="B34" s="24"/>
      <c r="C34" s="6">
        <v>2</v>
      </c>
      <c r="D34" s="20">
        <v>719485.69598057913</v>
      </c>
      <c r="E34" s="20">
        <v>161338.98682818812</v>
      </c>
      <c r="F34" s="20">
        <v>426980.26656146569</v>
      </c>
      <c r="G34" s="20">
        <v>158890.77553551053</v>
      </c>
      <c r="H34" s="20">
        <v>268089.49102595513</v>
      </c>
      <c r="I34" s="20">
        <v>426111.07110695849</v>
      </c>
      <c r="J34" s="20">
        <v>309694.24578975549</v>
      </c>
      <c r="K34" s="36">
        <v>267396.20238428417</v>
      </c>
      <c r="L34" s="49">
        <v>1691617.9770717202</v>
      </c>
      <c r="M34" s="21"/>
      <c r="N34" s="67"/>
      <c r="O34" s="40"/>
      <c r="P34" s="50"/>
      <c r="Q34" s="40"/>
      <c r="R34" s="41"/>
      <c r="S34" s="41"/>
    </row>
    <row r="35" spans="2:19" ht="24">
      <c r="B35" s="24"/>
      <c r="C35" s="6">
        <v>3</v>
      </c>
      <c r="D35" s="20">
        <v>685527.02882190968</v>
      </c>
      <c r="E35" s="20">
        <v>133617.84953315693</v>
      </c>
      <c r="F35" s="20">
        <v>408441.9812655655</v>
      </c>
      <c r="G35" s="20">
        <v>153853.29134419261</v>
      </c>
      <c r="H35" s="20">
        <v>254588.68992137292</v>
      </c>
      <c r="I35" s="20">
        <v>406452.12173838302</v>
      </c>
      <c r="J35" s="20">
        <v>259288.01345093281</v>
      </c>
      <c r="K35" s="36">
        <v>196779.66482637211</v>
      </c>
      <c r="L35" s="49">
        <v>1571530.6327344547</v>
      </c>
      <c r="M35" s="53"/>
      <c r="N35" s="67"/>
      <c r="O35" s="40"/>
      <c r="P35" s="50"/>
      <c r="Q35" s="40"/>
      <c r="R35" s="41"/>
      <c r="S35" s="41"/>
    </row>
    <row r="36" spans="2:19" ht="24">
      <c r="B36" s="24"/>
      <c r="C36" s="6">
        <v>4</v>
      </c>
      <c r="D36" s="20">
        <v>689626.18622264103</v>
      </c>
      <c r="E36" s="20">
        <v>212898.11518920783</v>
      </c>
      <c r="F36" s="20">
        <v>504426.93642013322</v>
      </c>
      <c r="G36" s="20">
        <v>163321.83185411096</v>
      </c>
      <c r="H36" s="20">
        <v>341105.10456602229</v>
      </c>
      <c r="I36" s="20">
        <v>372984.06330295821</v>
      </c>
      <c r="J36" s="20">
        <v>248096.46185613674</v>
      </c>
      <c r="K36" s="36">
        <v>34458.847482795012</v>
      </c>
      <c r="L36" s="49">
        <v>1566297.6867615986</v>
      </c>
      <c r="M36" s="53"/>
      <c r="N36" s="67"/>
      <c r="O36" s="40"/>
      <c r="P36" s="50"/>
      <c r="Q36" s="40"/>
      <c r="R36" s="41"/>
      <c r="S36" s="41"/>
    </row>
    <row r="37" spans="2:19" ht="24">
      <c r="B37" s="19">
        <v>1391</v>
      </c>
      <c r="C37" s="6">
        <v>1</v>
      </c>
      <c r="D37" s="20">
        <v>654484.47084419255</v>
      </c>
      <c r="E37" s="20">
        <v>115987.11299052002</v>
      </c>
      <c r="F37" s="20">
        <v>281610.43242802151</v>
      </c>
      <c r="G37" s="20">
        <v>87872.818779629975</v>
      </c>
      <c r="H37" s="20">
        <v>193737.61364839153</v>
      </c>
      <c r="I37" s="20">
        <v>290852.2588608361</v>
      </c>
      <c r="J37" s="20">
        <v>206310.43775613827</v>
      </c>
      <c r="K37" s="36">
        <v>292993.21563974745</v>
      </c>
      <c r="L37" s="49">
        <v>1429617.0530071792</v>
      </c>
      <c r="M37" s="68">
        <v>5920152.415454899</v>
      </c>
      <c r="N37" s="67"/>
      <c r="O37" s="40"/>
      <c r="P37" s="50"/>
      <c r="Q37" s="40"/>
      <c r="R37" s="41"/>
      <c r="S37" s="41"/>
    </row>
    <row r="38" spans="2:19" ht="24">
      <c r="B38" s="19"/>
      <c r="C38" s="6">
        <v>2</v>
      </c>
      <c r="D38" s="20">
        <v>683057.52347540518</v>
      </c>
      <c r="E38" s="20">
        <v>178463.70692460035</v>
      </c>
      <c r="F38" s="20">
        <v>334261.99881182879</v>
      </c>
      <c r="G38" s="20">
        <v>94253.925463436783</v>
      </c>
      <c r="H38" s="20">
        <v>240008.073348392</v>
      </c>
      <c r="I38" s="20">
        <v>255136.18810920886</v>
      </c>
      <c r="J38" s="20">
        <v>229948.68313971025</v>
      </c>
      <c r="K38" s="36">
        <v>345659.50076279033</v>
      </c>
      <c r="L38" s="49">
        <v>1566630.2349441233</v>
      </c>
      <c r="M38" s="68"/>
      <c r="N38" s="67"/>
      <c r="O38" s="40"/>
      <c r="P38" s="50"/>
      <c r="Q38" s="40"/>
      <c r="R38" s="41"/>
      <c r="S38" s="41"/>
    </row>
    <row r="39" spans="2:19" ht="24">
      <c r="B39" s="19"/>
      <c r="C39" s="6">
        <v>3</v>
      </c>
      <c r="D39" s="20">
        <v>653311.36523627525</v>
      </c>
      <c r="E39" s="20">
        <v>141827.6267595778</v>
      </c>
      <c r="F39" s="20">
        <v>334742.30280982371</v>
      </c>
      <c r="G39" s="20">
        <v>100613.26821154392</v>
      </c>
      <c r="H39" s="20">
        <v>234129.03459827977</v>
      </c>
      <c r="I39" s="20">
        <v>342921.83618422836</v>
      </c>
      <c r="J39" s="20">
        <v>205286.67913385254</v>
      </c>
      <c r="K39" s="36">
        <v>174224.99564139539</v>
      </c>
      <c r="L39" s="49">
        <v>1441741.447497448</v>
      </c>
      <c r="M39" s="68"/>
      <c r="N39" s="67"/>
      <c r="O39" s="40"/>
      <c r="P39" s="50"/>
      <c r="Q39" s="40"/>
      <c r="R39" s="41"/>
      <c r="S39" s="41"/>
    </row>
    <row r="40" spans="2:19" ht="24">
      <c r="B40" s="19"/>
      <c r="C40" s="6">
        <v>4</v>
      </c>
      <c r="D40" s="20">
        <v>723570.95620031282</v>
      </c>
      <c r="E40" s="20">
        <v>150420.07019782858</v>
      </c>
      <c r="F40" s="20">
        <v>436175.94237943966</v>
      </c>
      <c r="G40" s="20">
        <v>123504.56320636139</v>
      </c>
      <c r="H40" s="20">
        <v>312671.37917307828</v>
      </c>
      <c r="I40" s="20">
        <v>328694.31362463266</v>
      </c>
      <c r="J40" s="20">
        <v>241081.54707940746</v>
      </c>
      <c r="K40" s="36">
        <v>84383.944683341804</v>
      </c>
      <c r="L40" s="49">
        <v>1482163.6800061481</v>
      </c>
      <c r="M40" s="68"/>
      <c r="N40" s="67"/>
      <c r="O40" s="40"/>
      <c r="P40" s="50"/>
      <c r="Q40" s="40"/>
      <c r="R40" s="41"/>
      <c r="S40" s="41"/>
    </row>
    <row r="41" spans="2:19" ht="24">
      <c r="B41" s="24">
        <v>1392</v>
      </c>
      <c r="C41" s="6">
        <v>1</v>
      </c>
      <c r="D41" s="20">
        <v>653134.95843964792</v>
      </c>
      <c r="E41" s="20">
        <v>130430.17087319316</v>
      </c>
      <c r="F41" s="20">
        <v>256731.20580435422</v>
      </c>
      <c r="G41" s="20">
        <v>68955.718452095403</v>
      </c>
      <c r="H41" s="20">
        <v>187775.48735225882</v>
      </c>
      <c r="I41" s="20">
        <v>302035.13709919783</v>
      </c>
      <c r="J41" s="20">
        <v>145902.26662095447</v>
      </c>
      <c r="K41" s="36">
        <v>227563.72075706944</v>
      </c>
      <c r="L41" s="49">
        <v>1423992.9263525081</v>
      </c>
      <c r="M41" s="68">
        <v>5908662.9701728309</v>
      </c>
      <c r="N41" s="67"/>
      <c r="O41" s="40"/>
      <c r="P41" s="50"/>
      <c r="Q41" s="40"/>
      <c r="R41" s="41"/>
      <c r="S41" s="41"/>
    </row>
    <row r="42" spans="2:19" ht="24">
      <c r="B42" s="24"/>
      <c r="C42" s="6">
        <v>2</v>
      </c>
      <c r="D42" s="20">
        <v>680187.81840634579</v>
      </c>
      <c r="E42" s="20">
        <v>136628.13349583271</v>
      </c>
      <c r="F42" s="20">
        <v>298983.85636265052</v>
      </c>
      <c r="G42" s="20">
        <v>87064.569636445915</v>
      </c>
      <c r="H42" s="20">
        <v>211919.28672620462</v>
      </c>
      <c r="I42" s="20">
        <v>287343.71788173262</v>
      </c>
      <c r="J42" s="20">
        <v>158696.51747909733</v>
      </c>
      <c r="K42" s="36">
        <v>321217.23271468852</v>
      </c>
      <c r="L42" s="49">
        <v>1565664.2413821528</v>
      </c>
      <c r="M42" s="53"/>
      <c r="N42" s="67"/>
      <c r="O42" s="40"/>
      <c r="P42" s="50"/>
      <c r="Q42" s="40"/>
      <c r="R42" s="41"/>
      <c r="S42" s="41"/>
    </row>
    <row r="43" spans="2:19" ht="24">
      <c r="B43" s="24"/>
      <c r="C43" s="6">
        <v>3</v>
      </c>
      <c r="D43" s="20">
        <v>648449.47024098702</v>
      </c>
      <c r="E43" s="20">
        <v>136555.98707855897</v>
      </c>
      <c r="F43" s="20">
        <v>321908.16515791416</v>
      </c>
      <c r="G43" s="20">
        <v>92873.413343534296</v>
      </c>
      <c r="H43" s="20">
        <v>229034.75181437985</v>
      </c>
      <c r="I43" s="20">
        <v>275309.01273759687</v>
      </c>
      <c r="J43" s="20">
        <v>179627.96885319555</v>
      </c>
      <c r="K43" s="36">
        <v>236397.77860453224</v>
      </c>
      <c r="L43" s="49">
        <v>1438992.4449663935</v>
      </c>
      <c r="M43" s="53"/>
      <c r="N43" s="67"/>
      <c r="O43" s="40"/>
      <c r="P43" s="50"/>
      <c r="Q43" s="40"/>
      <c r="R43" s="41"/>
      <c r="S43" s="41"/>
    </row>
    <row r="44" spans="2:19" ht="24">
      <c r="B44" s="24"/>
      <c r="C44" s="6">
        <v>4</v>
      </c>
      <c r="D44" s="20">
        <v>681948.76652738021</v>
      </c>
      <c r="E44" s="20">
        <v>187925.67055862112</v>
      </c>
      <c r="F44" s="20">
        <v>401344.58424712787</v>
      </c>
      <c r="G44" s="20">
        <v>117571.95078329215</v>
      </c>
      <c r="H44" s="20">
        <v>283772.63346383569</v>
      </c>
      <c r="I44" s="20">
        <v>315585.70477178588</v>
      </c>
      <c r="J44" s="20">
        <v>240418.54286213921</v>
      </c>
      <c r="K44" s="36">
        <v>133627.17422899991</v>
      </c>
      <c r="L44" s="49">
        <v>1480013.357471776</v>
      </c>
      <c r="M44" s="53"/>
      <c r="N44" s="67"/>
      <c r="O44" s="40"/>
      <c r="P44" s="50"/>
      <c r="Q44" s="40"/>
      <c r="R44" s="41"/>
      <c r="S44" s="41"/>
    </row>
    <row r="45" spans="2:19" ht="24">
      <c r="B45" s="24">
        <v>1393</v>
      </c>
      <c r="C45" s="6">
        <v>1</v>
      </c>
      <c r="D45" s="20">
        <v>674413.75253871188</v>
      </c>
      <c r="E45" s="20">
        <v>149493.82085060695</v>
      </c>
      <c r="F45" s="20">
        <v>264020.68695546204</v>
      </c>
      <c r="G45" s="20">
        <v>85887.742132747982</v>
      </c>
      <c r="H45" s="20">
        <v>178132.94482271405</v>
      </c>
      <c r="I45" s="20">
        <v>304551.49990022951</v>
      </c>
      <c r="J45" s="20">
        <v>164485.13893820698</v>
      </c>
      <c r="K45" s="36">
        <v>253988.19349287587</v>
      </c>
      <c r="L45" s="49">
        <v>1481982.8147996792</v>
      </c>
      <c r="M45" s="21">
        <v>6180663.4768906385</v>
      </c>
      <c r="N45" s="67"/>
      <c r="O45" s="40"/>
      <c r="P45" s="50"/>
      <c r="Q45" s="40"/>
      <c r="R45" s="41"/>
      <c r="S45" s="41"/>
    </row>
    <row r="46" spans="2:19" ht="24">
      <c r="B46" s="25"/>
      <c r="C46" s="6">
        <v>2</v>
      </c>
      <c r="D46" s="20">
        <v>698120.60233464791</v>
      </c>
      <c r="E46" s="20">
        <v>153872.37260997805</v>
      </c>
      <c r="F46" s="20">
        <v>383846.93013334362</v>
      </c>
      <c r="G46" s="20">
        <v>101920.77015241992</v>
      </c>
      <c r="H46" s="20">
        <v>281926.15998092369</v>
      </c>
      <c r="I46" s="20">
        <v>315007.07850121119</v>
      </c>
      <c r="J46" s="20">
        <v>180386.44226367827</v>
      </c>
      <c r="K46" s="36">
        <v>292383.06964236195</v>
      </c>
      <c r="L46" s="49">
        <v>1662843.6109578647</v>
      </c>
      <c r="M46" s="21"/>
      <c r="N46" s="67"/>
      <c r="O46" s="40"/>
      <c r="P46" s="50"/>
      <c r="Q46" s="40"/>
      <c r="R46" s="41"/>
      <c r="S46" s="41"/>
    </row>
    <row r="47" spans="2:19" ht="24">
      <c r="B47" s="25"/>
      <c r="C47" s="6">
        <v>3</v>
      </c>
      <c r="D47" s="20">
        <v>675182.79865038046</v>
      </c>
      <c r="E47" s="20">
        <v>137007.16438574062</v>
      </c>
      <c r="F47" s="20">
        <v>384953.23730567389</v>
      </c>
      <c r="G47" s="20">
        <v>95647.518597969902</v>
      </c>
      <c r="H47" s="20">
        <v>289305.71870770399</v>
      </c>
      <c r="I47" s="20">
        <v>318856.82192190317</v>
      </c>
      <c r="J47" s="20">
        <v>168005.76111456574</v>
      </c>
      <c r="K47" s="36">
        <v>186357.11289147331</v>
      </c>
      <c r="L47" s="49">
        <v>1534351.374040606</v>
      </c>
      <c r="M47" s="53"/>
      <c r="N47" s="67"/>
      <c r="O47" s="40"/>
      <c r="P47" s="50"/>
      <c r="Q47" s="40"/>
      <c r="R47" s="41"/>
      <c r="S47" s="41"/>
    </row>
    <row r="48" spans="2:19" ht="24">
      <c r="B48" s="25"/>
      <c r="C48" s="6">
        <v>4</v>
      </c>
      <c r="D48" s="20">
        <v>670556.48626477097</v>
      </c>
      <c r="E48" s="20">
        <v>176069.05536891526</v>
      </c>
      <c r="F48" s="20">
        <v>346172.33076536632</v>
      </c>
      <c r="G48" s="20">
        <v>119707.29991017203</v>
      </c>
      <c r="H48" s="20">
        <v>226465.03085519432</v>
      </c>
      <c r="I48" s="20">
        <v>326320.93014103523</v>
      </c>
      <c r="J48" s="20">
        <v>178863.37064508119</v>
      </c>
      <c r="K48" s="36">
        <v>161230.24519748197</v>
      </c>
      <c r="L48" s="49">
        <v>1501485.6770924886</v>
      </c>
      <c r="M48" s="53"/>
      <c r="N48" s="67"/>
      <c r="O48" s="40"/>
      <c r="P48" s="50"/>
      <c r="Q48" s="40"/>
      <c r="R48" s="41"/>
      <c r="S48" s="41"/>
    </row>
    <row r="49" spans="2:19" ht="24">
      <c r="B49" s="24">
        <v>1394</v>
      </c>
      <c r="C49" s="6">
        <v>1</v>
      </c>
      <c r="D49" s="20">
        <v>665686.98386559368</v>
      </c>
      <c r="E49" s="20">
        <v>141723.58067804817</v>
      </c>
      <c r="F49" s="20">
        <v>241105.02853949307</v>
      </c>
      <c r="G49" s="20">
        <v>74986.022098746413</v>
      </c>
      <c r="H49" s="20">
        <v>166119.00644074666</v>
      </c>
      <c r="I49" s="20">
        <v>327464.81309224106</v>
      </c>
      <c r="J49" s="20">
        <v>131206.20804065437</v>
      </c>
      <c r="K49" s="36">
        <v>242411.58713328355</v>
      </c>
      <c r="L49" s="49">
        <v>1487185.785268005</v>
      </c>
      <c r="M49" s="21">
        <v>6099038.8463160917</v>
      </c>
      <c r="N49" s="67"/>
      <c r="O49" s="40"/>
      <c r="P49" s="50"/>
      <c r="Q49" s="39"/>
      <c r="R49" s="41"/>
      <c r="S49" s="41"/>
    </row>
    <row r="50" spans="2:19" ht="24">
      <c r="B50" s="25"/>
      <c r="C50" s="6">
        <v>2</v>
      </c>
      <c r="D50" s="20">
        <v>662699.43080641213</v>
      </c>
      <c r="E50" s="20">
        <v>149053.31484707972</v>
      </c>
      <c r="F50" s="20">
        <v>331861.17438039312</v>
      </c>
      <c r="G50" s="20">
        <v>85805.277466579602</v>
      </c>
      <c r="H50" s="20">
        <v>246055.89691381349</v>
      </c>
      <c r="I50" s="20">
        <v>332451.8755608073</v>
      </c>
      <c r="J50" s="20">
        <v>133107.23695696206</v>
      </c>
      <c r="K50" s="36">
        <v>296150.25907792395</v>
      </c>
      <c r="L50" s="49">
        <v>1639108.8177156541</v>
      </c>
      <c r="M50" s="21"/>
      <c r="N50" s="67"/>
      <c r="O50" s="40"/>
      <c r="P50" s="50"/>
      <c r="Q50" s="39"/>
      <c r="R50" s="41"/>
      <c r="S50" s="41"/>
    </row>
    <row r="51" spans="2:19" ht="24">
      <c r="B51" s="25"/>
      <c r="C51" s="6">
        <v>3</v>
      </c>
      <c r="D51" s="20">
        <v>638754.71737939864</v>
      </c>
      <c r="E51" s="20">
        <v>133642.00665837215</v>
      </c>
      <c r="F51" s="20">
        <v>286074.27598815126</v>
      </c>
      <c r="G51" s="20">
        <v>80585.007999642068</v>
      </c>
      <c r="H51" s="20">
        <v>205489.26798850918</v>
      </c>
      <c r="I51" s="20">
        <v>378442.37973908649</v>
      </c>
      <c r="J51" s="20">
        <v>133827.08283859445</v>
      </c>
      <c r="K51" s="36">
        <v>147969.68025320262</v>
      </c>
      <c r="L51" s="49">
        <v>1451055.9771796167</v>
      </c>
      <c r="M51" s="21"/>
      <c r="N51" s="67"/>
      <c r="O51" s="40"/>
      <c r="P51" s="50"/>
      <c r="Q51" s="39"/>
      <c r="R51" s="41"/>
      <c r="S51" s="41"/>
    </row>
    <row r="52" spans="2:19" ht="24">
      <c r="B52" s="25"/>
      <c r="C52" s="6">
        <v>4</v>
      </c>
      <c r="D52" s="20">
        <v>655867.12876988051</v>
      </c>
      <c r="E52" s="20">
        <v>221862.74376957817</v>
      </c>
      <c r="F52" s="20">
        <v>353817.30706449487</v>
      </c>
      <c r="G52" s="20">
        <v>100447.36696065034</v>
      </c>
      <c r="H52" s="20">
        <v>253369.94010384454</v>
      </c>
      <c r="I52" s="20">
        <v>379979.46657847153</v>
      </c>
      <c r="J52" s="20">
        <v>153668.8523623553</v>
      </c>
      <c r="K52" s="36">
        <v>63830.472332745645</v>
      </c>
      <c r="L52" s="49">
        <v>1521688.2661528154</v>
      </c>
      <c r="M52" s="21"/>
      <c r="N52" s="67"/>
      <c r="O52" s="40"/>
      <c r="P52" s="50"/>
      <c r="Q52" s="39"/>
      <c r="R52" s="41"/>
      <c r="S52" s="41"/>
    </row>
    <row r="53" spans="2:19" ht="24">
      <c r="B53" s="24">
        <v>1395</v>
      </c>
      <c r="C53" s="6">
        <v>1</v>
      </c>
      <c r="D53" s="20">
        <v>670234.36261630582</v>
      </c>
      <c r="E53" s="20">
        <v>139820.09172410026</v>
      </c>
      <c r="F53" s="20">
        <v>201916.66717915121</v>
      </c>
      <c r="G53" s="20">
        <v>76916.580969565344</v>
      </c>
      <c r="H53" s="20">
        <v>125000.08620958588</v>
      </c>
      <c r="I53" s="20">
        <v>493612.09841454937</v>
      </c>
      <c r="J53" s="20">
        <v>121759.36106172726</v>
      </c>
      <c r="K53" s="36">
        <v>236868.59714456741</v>
      </c>
      <c r="L53" s="49">
        <v>1620692.456016947</v>
      </c>
      <c r="M53" s="21">
        <v>6916080.8873974569</v>
      </c>
      <c r="N53" s="67"/>
      <c r="O53" s="40"/>
      <c r="P53" s="50"/>
      <c r="Q53" s="39"/>
      <c r="R53" s="41"/>
      <c r="S53" s="41"/>
    </row>
    <row r="54" spans="2:19" ht="24">
      <c r="B54" s="19"/>
      <c r="C54" s="6">
        <v>2</v>
      </c>
      <c r="D54" s="20">
        <v>674263.03427973751</v>
      </c>
      <c r="E54" s="20">
        <v>167199.38739706122</v>
      </c>
      <c r="F54" s="20">
        <v>342137.27515818318</v>
      </c>
      <c r="G54" s="20">
        <v>88752.947792397928</v>
      </c>
      <c r="H54" s="20">
        <v>253384.32736578526</v>
      </c>
      <c r="I54" s="20">
        <v>493939.82352482411</v>
      </c>
      <c r="J54" s="20">
        <v>137765.99025045574</v>
      </c>
      <c r="K54" s="36">
        <v>291113.02334024588</v>
      </c>
      <c r="L54" s="49">
        <v>1830886.5534495963</v>
      </c>
      <c r="M54" s="21"/>
      <c r="N54" s="67"/>
      <c r="O54" s="40"/>
      <c r="P54" s="41"/>
      <c r="Q54" s="40"/>
      <c r="R54" s="41"/>
      <c r="S54" s="41"/>
    </row>
    <row r="55" spans="2:19" ht="24">
      <c r="B55" s="19"/>
      <c r="C55" s="6">
        <v>3</v>
      </c>
      <c r="D55" s="20">
        <v>681421.8503651385</v>
      </c>
      <c r="E55" s="20">
        <v>140835.21631976549</v>
      </c>
      <c r="F55" s="20">
        <v>258958.74043806194</v>
      </c>
      <c r="G55" s="20">
        <v>89350.259423578798</v>
      </c>
      <c r="H55" s="20">
        <v>169608.48101448314</v>
      </c>
      <c r="I55" s="20">
        <v>519921.9380998612</v>
      </c>
      <c r="J55" s="20">
        <v>163269.04106308523</v>
      </c>
      <c r="K55" s="36">
        <v>261590.61135805212</v>
      </c>
      <c r="L55" s="49">
        <v>1699459.3155177941</v>
      </c>
      <c r="M55" s="21"/>
      <c r="N55" s="67"/>
      <c r="O55" s="40"/>
      <c r="P55" s="50"/>
      <c r="Q55" s="40"/>
      <c r="R55" s="41"/>
      <c r="S55" s="41"/>
    </row>
    <row r="56" spans="2:19" ht="24">
      <c r="B56" s="19"/>
      <c r="C56" s="6">
        <v>4</v>
      </c>
      <c r="D56" s="20">
        <v>696853.09825162974</v>
      </c>
      <c r="E56" s="20">
        <v>222597.90275890927</v>
      </c>
      <c r="F56" s="20">
        <v>364697.22946131672</v>
      </c>
      <c r="G56" s="20">
        <v>105876.85634390012</v>
      </c>
      <c r="H56" s="20">
        <v>258820.37311741663</v>
      </c>
      <c r="I56" s="20">
        <v>497164.61763124855</v>
      </c>
      <c r="J56" s="20">
        <v>162888.98350409663</v>
      </c>
      <c r="K56" s="36">
        <v>146618.69781411218</v>
      </c>
      <c r="L56" s="49">
        <v>1765042.5624131197</v>
      </c>
      <c r="M56" s="21"/>
      <c r="N56" s="67"/>
      <c r="O56" s="40"/>
      <c r="P56" s="50"/>
      <c r="Q56" s="40"/>
      <c r="R56" s="41"/>
      <c r="S56" s="41"/>
    </row>
    <row r="57" spans="2:19" ht="24">
      <c r="B57" s="24">
        <v>1396</v>
      </c>
      <c r="C57" s="6">
        <v>1</v>
      </c>
      <c r="D57" s="20">
        <v>708556.52104830754</v>
      </c>
      <c r="E57" s="20">
        <v>143517.79287401767</v>
      </c>
      <c r="F57" s="20">
        <v>198242.34209826888</v>
      </c>
      <c r="G57" s="20">
        <v>76369.917668082824</v>
      </c>
      <c r="H57" s="20">
        <v>121872.42443018606</v>
      </c>
      <c r="I57" s="20">
        <v>499934.87684343837</v>
      </c>
      <c r="J57" s="20">
        <v>141727.89627585054</v>
      </c>
      <c r="K57" s="36">
        <v>268748.34755187755</v>
      </c>
      <c r="L57" s="49">
        <v>1677271.9841400594</v>
      </c>
      <c r="M57" s="21">
        <v>7175793.3114929292</v>
      </c>
      <c r="N57" s="35"/>
      <c r="O57" s="40"/>
      <c r="P57" s="50"/>
      <c r="Q57" s="40"/>
      <c r="R57" s="41"/>
      <c r="S57" s="41"/>
    </row>
    <row r="58" spans="2:19" ht="24">
      <c r="B58" s="19"/>
      <c r="C58" s="6">
        <v>2</v>
      </c>
      <c r="D58" s="20">
        <v>706819.35446348414</v>
      </c>
      <c r="E58" s="20">
        <v>174106.12331439057</v>
      </c>
      <c r="F58" s="20">
        <v>347008.58916134993</v>
      </c>
      <c r="G58" s="20">
        <v>88247.92980996496</v>
      </c>
      <c r="H58" s="20">
        <v>258760.65935138497</v>
      </c>
      <c r="I58" s="20">
        <v>523483.71322717698</v>
      </c>
      <c r="J58" s="20">
        <v>151818.12125600222</v>
      </c>
      <c r="K58" s="36">
        <v>342405.01871579891</v>
      </c>
      <c r="L58" s="49">
        <v>1942004.6776261982</v>
      </c>
      <c r="M58" s="21"/>
      <c r="N58" s="35"/>
      <c r="S58" s="41"/>
    </row>
    <row r="59" spans="2:19" ht="24">
      <c r="B59" s="19"/>
      <c r="C59" s="6">
        <v>3</v>
      </c>
      <c r="D59" s="20">
        <v>671459.0029134599</v>
      </c>
      <c r="E59" s="20">
        <v>151617.48189913353</v>
      </c>
      <c r="F59" s="20">
        <v>269580.62375349592</v>
      </c>
      <c r="G59" s="20">
        <v>93445.605502838836</v>
      </c>
      <c r="H59" s="20">
        <v>176135.0182506571</v>
      </c>
      <c r="I59" s="20">
        <v>473116.19830670732</v>
      </c>
      <c r="J59" s="20">
        <v>173391.72160899651</v>
      </c>
      <c r="K59" s="36">
        <v>348125.28752660658</v>
      </c>
      <c r="L59" s="49">
        <v>1740506.8727904067</v>
      </c>
      <c r="M59" s="21"/>
      <c r="N59" s="35"/>
      <c r="S59" s="41"/>
    </row>
    <row r="60" spans="2:19" ht="24">
      <c r="B60" s="19"/>
      <c r="C60" s="6">
        <v>4</v>
      </c>
      <c r="D60" s="20">
        <v>703853.56626497023</v>
      </c>
      <c r="E60" s="20">
        <v>227227.04951230035</v>
      </c>
      <c r="F60" s="20">
        <v>368998.07535114704</v>
      </c>
      <c r="G60" s="20">
        <v>111693.50469201086</v>
      </c>
      <c r="H60" s="20">
        <v>257304.5706591362</v>
      </c>
      <c r="I60" s="20">
        <v>544259.64443082735</v>
      </c>
      <c r="J60" s="20">
        <v>197258.55902346104</v>
      </c>
      <c r="K60" s="20">
        <v>168930.00040048076</v>
      </c>
      <c r="L60" s="20">
        <v>1816009.7769362647</v>
      </c>
      <c r="M60" s="21"/>
      <c r="N60" s="35"/>
      <c r="S60" s="41"/>
    </row>
    <row r="61" spans="2:19" ht="24">
      <c r="B61" s="24">
        <v>1397</v>
      </c>
      <c r="C61" s="6">
        <v>1</v>
      </c>
      <c r="D61" s="20">
        <v>705637.7362662144</v>
      </c>
      <c r="E61" s="20">
        <v>149110.83572635413</v>
      </c>
      <c r="F61" s="20">
        <v>196766.99246647739</v>
      </c>
      <c r="G61" s="20">
        <v>72530.650897502666</v>
      </c>
      <c r="H61" s="20">
        <v>124236.34156897473</v>
      </c>
      <c r="I61" s="20">
        <v>549897.77062654286</v>
      </c>
      <c r="J61" s="20">
        <v>144987.6378901951</v>
      </c>
      <c r="K61" s="20">
        <v>273093.28658781096</v>
      </c>
      <c r="L61" s="20">
        <v>1729518.9837832046</v>
      </c>
      <c r="M61" s="21">
        <v>6743381.5474912804</v>
      </c>
      <c r="N61" s="35"/>
      <c r="O61" s="77"/>
      <c r="P61" s="77"/>
      <c r="Q61" s="42"/>
      <c r="R61" s="42"/>
      <c r="S61" s="41"/>
    </row>
    <row r="62" spans="2:19" ht="24">
      <c r="B62" s="19"/>
      <c r="C62" s="6">
        <v>2</v>
      </c>
      <c r="D62" s="20">
        <v>698137.84665411722</v>
      </c>
      <c r="E62" s="20">
        <v>176972.24926160567</v>
      </c>
      <c r="F62" s="20">
        <v>320458.71625607909</v>
      </c>
      <c r="G62" s="20">
        <v>74642.069455644014</v>
      </c>
      <c r="H62" s="20">
        <v>245816.64680043509</v>
      </c>
      <c r="I62" s="20">
        <v>510457.10263244493</v>
      </c>
      <c r="J62" s="20">
        <v>142253.57961687411</v>
      </c>
      <c r="K62" s="20">
        <v>328036.37842411362</v>
      </c>
      <c r="L62" s="20">
        <v>1891808.7136114866</v>
      </c>
      <c r="M62" s="21"/>
      <c r="N62" s="35"/>
      <c r="O62" s="77"/>
      <c r="P62" s="77"/>
      <c r="Q62" s="42"/>
    </row>
    <row r="63" spans="2:19" ht="24">
      <c r="B63" s="19"/>
      <c r="C63" s="6">
        <v>3</v>
      </c>
      <c r="D63" s="20">
        <v>653248.86983394832</v>
      </c>
      <c r="E63" s="20">
        <v>143697.04330500637</v>
      </c>
      <c r="F63" s="20">
        <v>215365.7852211899</v>
      </c>
      <c r="G63" s="20">
        <v>70591.51757293129</v>
      </c>
      <c r="H63" s="20">
        <v>144774.2676482586</v>
      </c>
      <c r="I63" s="20">
        <v>337958.978006455</v>
      </c>
      <c r="J63" s="20">
        <v>94151.704833685115</v>
      </c>
      <c r="K63" s="20">
        <v>268437.68671681604</v>
      </c>
      <c r="L63" s="20">
        <v>1524556.6582497305</v>
      </c>
      <c r="M63" s="21"/>
      <c r="N63" s="35"/>
      <c r="O63" s="77"/>
      <c r="P63" s="77"/>
      <c r="Q63" s="42"/>
    </row>
    <row r="64" spans="2:19" ht="24">
      <c r="B64" s="19"/>
      <c r="C64" s="6">
        <v>4</v>
      </c>
      <c r="D64" s="20">
        <v>660015.58587581746</v>
      </c>
      <c r="E64" s="20">
        <v>206269.69685543404</v>
      </c>
      <c r="F64" s="20">
        <v>305781.50778998068</v>
      </c>
      <c r="G64" s="20">
        <v>83021.210574515688</v>
      </c>
      <c r="H64" s="20">
        <v>222760.29721546499</v>
      </c>
      <c r="I64" s="20">
        <v>388152.64728716237</v>
      </c>
      <c r="J64" s="20">
        <v>86596.507411299404</v>
      </c>
      <c r="K64" s="20">
        <v>123874.26144976326</v>
      </c>
      <c r="L64" s="20">
        <v>1597497.1918468585</v>
      </c>
      <c r="M64" s="21"/>
      <c r="N64" s="35"/>
      <c r="O64" s="77"/>
      <c r="P64" s="77"/>
      <c r="Q64" s="42"/>
    </row>
    <row r="65" spans="2:18" ht="24">
      <c r="B65" s="24">
        <v>1398</v>
      </c>
      <c r="C65" s="6">
        <v>1</v>
      </c>
      <c r="D65" s="20">
        <v>649066.28491023835</v>
      </c>
      <c r="E65" s="20">
        <v>135685.04444652927</v>
      </c>
      <c r="F65" s="20">
        <v>187081.51134646291</v>
      </c>
      <c r="G65" s="20">
        <v>58792.542414383875</v>
      </c>
      <c r="H65" s="20">
        <v>128288.96893207903</v>
      </c>
      <c r="I65" s="20">
        <v>337595.71248723939</v>
      </c>
      <c r="J65" s="20">
        <v>71768.880755646576</v>
      </c>
      <c r="K65" s="20">
        <v>289147.05366007687</v>
      </c>
      <c r="L65" s="20">
        <v>1526806.7260949002</v>
      </c>
      <c r="M65" s="21">
        <v>6285896.2298307577</v>
      </c>
      <c r="N65" s="35"/>
      <c r="O65" s="77"/>
      <c r="P65" s="77"/>
      <c r="Q65" s="42"/>
      <c r="R65" s="42"/>
    </row>
    <row r="66" spans="2:18" ht="24">
      <c r="B66" s="19"/>
      <c r="C66" s="6">
        <v>2</v>
      </c>
      <c r="D66" s="20">
        <v>631568.87897536601</v>
      </c>
      <c r="E66" s="20">
        <v>164950.73202275831</v>
      </c>
      <c r="F66" s="20">
        <v>317445.21180434717</v>
      </c>
      <c r="G66" s="20">
        <v>67413.24376355407</v>
      </c>
      <c r="H66" s="20">
        <v>250031.96804079309</v>
      </c>
      <c r="I66" s="20">
        <v>307672.30015881814</v>
      </c>
      <c r="J66" s="20">
        <v>73971.861400774535</v>
      </c>
      <c r="K66" s="20">
        <v>371454.66598764388</v>
      </c>
      <c r="L66" s="20">
        <v>1719119.9275481589</v>
      </c>
      <c r="M66" s="21"/>
      <c r="O66" s="77"/>
      <c r="P66" s="77"/>
      <c r="Q66" s="42"/>
    </row>
    <row r="67" spans="2:18" ht="24">
      <c r="B67" s="19"/>
      <c r="C67" s="6">
        <v>3</v>
      </c>
      <c r="D67" s="20">
        <v>641498.83997730818</v>
      </c>
      <c r="E67" s="20">
        <v>138965.15249904367</v>
      </c>
      <c r="F67" s="20">
        <v>219977.31128971872</v>
      </c>
      <c r="G67" s="20">
        <v>59916.589302380315</v>
      </c>
      <c r="H67" s="20">
        <v>160060.72198733842</v>
      </c>
      <c r="I67" s="20">
        <v>321507.18225738034</v>
      </c>
      <c r="J67" s="20">
        <v>67224.317251251166</v>
      </c>
      <c r="K67" s="20">
        <v>297040.08895962988</v>
      </c>
      <c r="L67" s="20">
        <v>1551764.2577318295</v>
      </c>
      <c r="M67" s="21"/>
      <c r="O67" s="77"/>
      <c r="P67" s="77"/>
      <c r="Q67" s="42"/>
    </row>
    <row r="68" spans="2:18" ht="24.75" thickBot="1">
      <c r="B68" s="78"/>
      <c r="C68" s="27">
        <v>4</v>
      </c>
      <c r="D68" s="28">
        <v>585543.11383572209</v>
      </c>
      <c r="E68" s="28">
        <v>196073.88618680567</v>
      </c>
      <c r="F68" s="28">
        <v>252185.71515921771</v>
      </c>
      <c r="G68" s="28">
        <v>84440.286919544495</v>
      </c>
      <c r="H68" s="28">
        <v>167745.42823967323</v>
      </c>
      <c r="I68" s="28">
        <v>286412.61827316252</v>
      </c>
      <c r="J68" s="28">
        <v>76724.505566411273</v>
      </c>
      <c r="K68" s="28">
        <v>244714.49056737238</v>
      </c>
      <c r="L68" s="28">
        <v>1488205.3184558691</v>
      </c>
      <c r="M68" s="29"/>
      <c r="O68" s="77"/>
      <c r="P68" s="77"/>
      <c r="Q68" s="42"/>
    </row>
    <row r="69" spans="2:18" ht="18">
      <c r="B69" s="38"/>
      <c r="C69" s="38"/>
      <c r="D69" s="86"/>
      <c r="E69" s="86"/>
      <c r="F69" s="86"/>
      <c r="G69" s="86"/>
      <c r="H69" s="86"/>
      <c r="I69" s="86"/>
      <c r="J69" s="86"/>
      <c r="K69" s="86"/>
      <c r="L69" s="86"/>
      <c r="M69" s="43"/>
      <c r="N69" s="43"/>
    </row>
    <row r="70" spans="2:18" ht="18">
      <c r="B70" s="38"/>
      <c r="C70" s="38"/>
      <c r="D70" s="86"/>
      <c r="E70" s="86"/>
      <c r="F70" s="86"/>
      <c r="G70" s="86"/>
      <c r="H70" s="86"/>
      <c r="I70" s="86"/>
      <c r="J70" s="86"/>
      <c r="K70" s="86"/>
      <c r="L70" s="86"/>
      <c r="M70" s="43"/>
      <c r="N70" s="43"/>
    </row>
    <row r="71" spans="2:18" ht="18">
      <c r="B71" s="38"/>
      <c r="C71" s="38"/>
      <c r="D71" s="86"/>
      <c r="E71" s="86"/>
      <c r="F71" s="86"/>
      <c r="G71" s="86"/>
      <c r="H71" s="86"/>
      <c r="I71" s="86"/>
      <c r="J71" s="86"/>
      <c r="K71" s="86"/>
      <c r="L71" s="86"/>
      <c r="M71" s="43"/>
      <c r="N71" s="43"/>
    </row>
    <row r="72" spans="2:18" ht="18">
      <c r="B72" s="38"/>
      <c r="C72" s="38"/>
      <c r="D72" s="86"/>
      <c r="E72" s="86"/>
      <c r="F72" s="86"/>
      <c r="G72" s="86"/>
      <c r="H72" s="86"/>
      <c r="I72" s="86"/>
      <c r="J72" s="86"/>
      <c r="K72" s="86"/>
      <c r="L72" s="86"/>
      <c r="M72" s="43"/>
      <c r="N72" s="43"/>
    </row>
    <row r="73" spans="2:18">
      <c r="B73" s="38"/>
      <c r="C73" s="38"/>
    </row>
    <row r="74" spans="2:18">
      <c r="B74" s="38"/>
      <c r="C74" s="38"/>
    </row>
    <row r="75" spans="2:18">
      <c r="B75" s="38"/>
      <c r="C75" s="38"/>
    </row>
    <row r="76" spans="2:18">
      <c r="B76" s="38"/>
      <c r="C76" s="38"/>
    </row>
    <row r="77" spans="2:18">
      <c r="B77" s="38"/>
      <c r="C77" s="38"/>
    </row>
    <row r="78" spans="2:18">
      <c r="B78" s="38"/>
      <c r="C78" s="38"/>
    </row>
    <row r="79" spans="2:18">
      <c r="B79" s="38"/>
      <c r="C79" s="38"/>
    </row>
    <row r="80" spans="2:18">
      <c r="B80" s="38"/>
      <c r="C80" s="38"/>
    </row>
    <row r="81" spans="2:3">
      <c r="B81" s="38"/>
      <c r="C81" s="38"/>
    </row>
    <row r="82" spans="2:3">
      <c r="B82" s="38"/>
      <c r="C82" s="38"/>
    </row>
    <row r="83" spans="2:3">
      <c r="B83" s="38"/>
      <c r="C83" s="38"/>
    </row>
    <row r="84" spans="2:3">
      <c r="B84" s="38"/>
      <c r="C84" s="38"/>
    </row>
    <row r="85" spans="2:3">
      <c r="B85" s="38"/>
      <c r="C85" s="38"/>
    </row>
    <row r="86" spans="2:3">
      <c r="B86" s="38"/>
      <c r="C86" s="38"/>
    </row>
    <row r="87" spans="2:3">
      <c r="B87" s="38"/>
      <c r="C87" s="38"/>
    </row>
    <row r="88" spans="2:3">
      <c r="B88" s="38"/>
      <c r="C88" s="38"/>
    </row>
    <row r="89" spans="2:3">
      <c r="B89" s="38"/>
      <c r="C89" s="38"/>
    </row>
    <row r="90" spans="2:3">
      <c r="B90" s="38"/>
      <c r="C90" s="38"/>
    </row>
    <row r="91" spans="2:3">
      <c r="B91" s="38"/>
      <c r="C91" s="38"/>
    </row>
    <row r="92" spans="2:3">
      <c r="B92" s="38"/>
      <c r="C92" s="38"/>
    </row>
    <row r="93" spans="2:3">
      <c r="B93" s="38"/>
      <c r="C93" s="38"/>
    </row>
    <row r="94" spans="2:3">
      <c r="B94" s="38"/>
      <c r="C94" s="38"/>
    </row>
    <row r="95" spans="2:3">
      <c r="B95" s="38"/>
      <c r="C95" s="38"/>
    </row>
    <row r="96" spans="2:3">
      <c r="B96" s="38"/>
      <c r="C96" s="38"/>
    </row>
    <row r="97" spans="2:3">
      <c r="B97" s="38"/>
      <c r="C97" s="38"/>
    </row>
    <row r="98" spans="2:3">
      <c r="B98" s="38"/>
      <c r="C98" s="38"/>
    </row>
    <row r="99" spans="2:3">
      <c r="B99" s="38"/>
      <c r="C99" s="38"/>
    </row>
    <row r="100" spans="2:3">
      <c r="B100" s="38"/>
      <c r="C100" s="38"/>
    </row>
    <row r="101" spans="2:3">
      <c r="B101" s="38"/>
      <c r="C101" s="38"/>
    </row>
    <row r="102" spans="2:3">
      <c r="B102" s="38"/>
      <c r="C102" s="38"/>
    </row>
    <row r="103" spans="2:3">
      <c r="B103" s="38"/>
      <c r="C103" s="38"/>
    </row>
    <row r="104" spans="2:3">
      <c r="B104" s="38"/>
      <c r="C104" s="38"/>
    </row>
    <row r="105" spans="2:3">
      <c r="B105" s="38"/>
      <c r="C105" s="38"/>
    </row>
    <row r="106" spans="2:3">
      <c r="B106" s="38"/>
      <c r="C106" s="38"/>
    </row>
    <row r="107" spans="2:3">
      <c r="B107" s="38"/>
      <c r="C107" s="38"/>
    </row>
    <row r="108" spans="2:3">
      <c r="B108" s="38"/>
      <c r="C108" s="38"/>
    </row>
    <row r="109" spans="2:3">
      <c r="B109" s="38"/>
      <c r="C109" s="38"/>
    </row>
    <row r="110" spans="2:3">
      <c r="B110" s="38"/>
      <c r="C110" s="38"/>
    </row>
    <row r="111" spans="2:3">
      <c r="B111" s="38"/>
      <c r="C111" s="38"/>
    </row>
    <row r="112" spans="2:3">
      <c r="B112" s="38"/>
      <c r="C112" s="38"/>
    </row>
    <row r="113" spans="2:3">
      <c r="B113" s="38"/>
      <c r="C113" s="38"/>
    </row>
    <row r="114" spans="2:3">
      <c r="B114" s="38"/>
      <c r="C114" s="38"/>
    </row>
    <row r="115" spans="2:3">
      <c r="B115" s="38"/>
      <c r="C115" s="38"/>
    </row>
    <row r="116" spans="2:3">
      <c r="B116" s="38"/>
      <c r="C116" s="38"/>
    </row>
    <row r="117" spans="2:3">
      <c r="B117" s="38"/>
      <c r="C117" s="38"/>
    </row>
    <row r="118" spans="2:3">
      <c r="B118" s="38"/>
      <c r="C118" s="38"/>
    </row>
    <row r="119" spans="2:3">
      <c r="B119" s="38"/>
      <c r="C119" s="38"/>
    </row>
    <row r="120" spans="2:3">
      <c r="B120" s="38"/>
      <c r="C120" s="38"/>
    </row>
    <row r="121" spans="2:3">
      <c r="B121" s="38"/>
      <c r="C121" s="38"/>
    </row>
    <row r="122" spans="2:3">
      <c r="B122" s="38"/>
      <c r="C122" s="38"/>
    </row>
    <row r="123" spans="2:3">
      <c r="B123" s="38"/>
      <c r="C123" s="38"/>
    </row>
    <row r="124" spans="2:3">
      <c r="B124" s="38"/>
      <c r="C124" s="38"/>
    </row>
    <row r="125" spans="2:3">
      <c r="B125" s="38"/>
      <c r="C125" s="38"/>
    </row>
    <row r="126" spans="2:3">
      <c r="B126" s="38"/>
      <c r="C126" s="38"/>
    </row>
    <row r="127" spans="2:3">
      <c r="B127" s="38"/>
      <c r="C127" s="38"/>
    </row>
    <row r="128" spans="2:3">
      <c r="B128" s="38"/>
      <c r="C128" s="38"/>
    </row>
    <row r="129" spans="2:3">
      <c r="B129" s="38"/>
      <c r="C129" s="38"/>
    </row>
    <row r="130" spans="2:3">
      <c r="B130" s="38"/>
      <c r="C130" s="38"/>
    </row>
    <row r="131" spans="2:3">
      <c r="B131" s="38"/>
      <c r="C131" s="38"/>
    </row>
    <row r="132" spans="2:3">
      <c r="B132" s="38"/>
      <c r="C132" s="38"/>
    </row>
    <row r="133" spans="2:3">
      <c r="B133" s="38"/>
      <c r="C133" s="38"/>
    </row>
    <row r="134" spans="2:3">
      <c r="B134" s="38"/>
      <c r="C134" s="38"/>
    </row>
    <row r="135" spans="2:3">
      <c r="B135" s="38"/>
      <c r="C135" s="38"/>
    </row>
    <row r="136" spans="2:3">
      <c r="B136" s="38"/>
      <c r="C136" s="38"/>
    </row>
    <row r="137" spans="2:3">
      <c r="B137" s="38"/>
      <c r="C137" s="38"/>
    </row>
    <row r="138" spans="2:3">
      <c r="B138" s="38"/>
      <c r="C138" s="38"/>
    </row>
    <row r="139" spans="2:3">
      <c r="B139" s="38"/>
      <c r="C139" s="38"/>
    </row>
    <row r="140" spans="2:3">
      <c r="B140" s="38"/>
      <c r="C140" s="38"/>
    </row>
    <row r="141" spans="2:3">
      <c r="B141" s="38"/>
      <c r="C141" s="38"/>
    </row>
    <row r="142" spans="2:3">
      <c r="B142" s="38"/>
      <c r="C142" s="38"/>
    </row>
    <row r="143" spans="2:3">
      <c r="B143" s="38"/>
      <c r="C143" s="38"/>
    </row>
    <row r="144" spans="2:3">
      <c r="B144" s="38"/>
      <c r="C144" s="38"/>
    </row>
    <row r="145" spans="2:3">
      <c r="B145" s="38"/>
      <c r="C145" s="38"/>
    </row>
    <row r="146" spans="2:3">
      <c r="B146" s="38"/>
      <c r="C146" s="38"/>
    </row>
    <row r="147" spans="2:3">
      <c r="B147" s="38"/>
      <c r="C147" s="38"/>
    </row>
    <row r="148" spans="2:3">
      <c r="B148" s="38"/>
      <c r="C148" s="38"/>
    </row>
    <row r="149" spans="2:3">
      <c r="B149" s="38"/>
      <c r="C149" s="38"/>
    </row>
    <row r="150" spans="2:3">
      <c r="B150" s="38"/>
      <c r="C150" s="38"/>
    </row>
    <row r="151" spans="2:3">
      <c r="B151" s="38"/>
      <c r="C151" s="38"/>
    </row>
    <row r="152" spans="2:3">
      <c r="B152" s="38"/>
      <c r="C152" s="38"/>
    </row>
    <row r="153" spans="2:3">
      <c r="B153" s="38"/>
      <c r="C153" s="38"/>
    </row>
    <row r="154" spans="2:3">
      <c r="B154" s="38"/>
      <c r="C154" s="38"/>
    </row>
    <row r="155" spans="2:3">
      <c r="B155" s="38"/>
      <c r="C155" s="38"/>
    </row>
    <row r="156" spans="2:3">
      <c r="B156" s="38"/>
      <c r="C156" s="38"/>
    </row>
    <row r="157" spans="2:3">
      <c r="B157" s="38"/>
      <c r="C157" s="38"/>
    </row>
    <row r="158" spans="2:3">
      <c r="B158" s="38"/>
      <c r="C158" s="38"/>
    </row>
    <row r="159" spans="2:3">
      <c r="B159" s="38"/>
      <c r="C159" s="38"/>
    </row>
    <row r="160" spans="2:3">
      <c r="B160" s="38"/>
      <c r="C160" s="38"/>
    </row>
    <row r="161" spans="2:3">
      <c r="B161" s="38"/>
      <c r="C161" s="38"/>
    </row>
    <row r="162" spans="2:3">
      <c r="B162" s="38"/>
      <c r="C162" s="38"/>
    </row>
    <row r="163" spans="2:3">
      <c r="B163" s="38"/>
      <c r="C163" s="38"/>
    </row>
    <row r="164" spans="2:3">
      <c r="B164" s="38"/>
      <c r="C164" s="38"/>
    </row>
    <row r="165" spans="2:3">
      <c r="B165" s="38"/>
      <c r="C165" s="38"/>
    </row>
    <row r="166" spans="2:3">
      <c r="B166" s="38"/>
      <c r="C166" s="38"/>
    </row>
    <row r="167" spans="2:3">
      <c r="B167" s="38"/>
      <c r="C167" s="38"/>
    </row>
    <row r="168" spans="2:3">
      <c r="B168" s="38"/>
      <c r="C168" s="38"/>
    </row>
    <row r="169" spans="2:3">
      <c r="B169" s="38"/>
      <c r="C169" s="38"/>
    </row>
    <row r="170" spans="2:3">
      <c r="B170" s="38"/>
      <c r="C170" s="38"/>
    </row>
    <row r="171" spans="2:3">
      <c r="B171" s="38"/>
      <c r="C171" s="38"/>
    </row>
    <row r="172" spans="2:3">
      <c r="B172" s="38"/>
      <c r="C172" s="38"/>
    </row>
    <row r="173" spans="2:3">
      <c r="B173" s="38"/>
      <c r="C173" s="38"/>
    </row>
    <row r="174" spans="2:3">
      <c r="B174" s="38"/>
      <c r="C174" s="38"/>
    </row>
    <row r="175" spans="2:3">
      <c r="B175" s="38"/>
      <c r="C175" s="38"/>
    </row>
    <row r="176" spans="2:3">
      <c r="B176" s="38"/>
      <c r="C176" s="38"/>
    </row>
  </sheetData>
  <mergeCells count="1">
    <mergeCell ref="A2:M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GW72"/>
  <sheetViews>
    <sheetView rightToLeft="1" zoomScale="70" zoomScaleNormal="70" workbookViewId="0">
      <pane xSplit="3" ySplit="4" topLeftCell="D50" activePane="bottomRight" state="frozen"/>
      <selection pane="topRight" activeCell="D1" sqref="D1"/>
      <selection pane="bottomLeft" activeCell="A5" sqref="A5"/>
      <selection pane="bottomRight"/>
    </sheetView>
  </sheetViews>
  <sheetFormatPr defaultRowHeight="22.5" customHeight="1"/>
  <cols>
    <col min="1" max="1" width="9.140625" style="23"/>
    <col min="2" max="2" width="9.140625" style="6"/>
    <col min="3" max="3" width="11.7109375" style="6" customWidth="1"/>
    <col min="4" max="7" width="25.7109375" style="23" customWidth="1"/>
    <col min="8" max="8" width="26" style="23" bestFit="1" customWidth="1"/>
    <col min="9" max="9" width="28.5703125" style="23" bestFit="1" customWidth="1"/>
    <col min="10" max="10" width="20.85546875" style="23" customWidth="1"/>
    <col min="11" max="11" width="22.7109375" style="23" customWidth="1"/>
    <col min="12" max="12" width="14" style="23" bestFit="1" customWidth="1"/>
    <col min="13" max="14" width="12.5703125" style="23" bestFit="1" customWidth="1"/>
    <col min="15" max="15" width="14.7109375" style="23" customWidth="1"/>
    <col min="16" max="16" width="11" style="23" customWidth="1"/>
    <col min="17" max="17" width="12.28515625" style="23" customWidth="1"/>
    <col min="18" max="18" width="13" style="23" customWidth="1"/>
    <col min="19" max="19" width="15.5703125" style="23" customWidth="1"/>
    <col min="20" max="20" width="17.42578125" style="23" customWidth="1"/>
    <col min="21" max="21" width="9.28515625" style="23" bestFit="1" customWidth="1"/>
    <col min="22" max="16384" width="9.140625" style="23"/>
  </cols>
  <sheetData>
    <row r="1" spans="2:205" s="6" customFormat="1" ht="22.5" customHeight="1"/>
    <row r="2" spans="2:205" s="8" customFormat="1" ht="29.25" customHeight="1">
      <c r="B2" s="84" t="s">
        <v>12</v>
      </c>
      <c r="C2" s="84"/>
      <c r="D2" s="84"/>
      <c r="E2" s="84"/>
      <c r="F2" s="84"/>
      <c r="G2" s="84"/>
      <c r="H2" s="84"/>
      <c r="I2" s="84"/>
      <c r="J2" s="84"/>
      <c r="K2" s="7"/>
      <c r="L2" s="7"/>
      <c r="M2" s="7"/>
      <c r="N2" s="7"/>
      <c r="O2" s="7"/>
      <c r="P2" s="7"/>
      <c r="Q2" s="7"/>
      <c r="R2" s="7"/>
      <c r="S2" s="7"/>
      <c r="T2" s="7"/>
      <c r="AK2" s="9"/>
      <c r="AP2" s="9"/>
    </row>
    <row r="3" spans="2:205" s="10" customFormat="1" ht="21.75" customHeight="1" thickBot="1">
      <c r="B3" s="85" t="s">
        <v>50</v>
      </c>
      <c r="C3" s="85"/>
      <c r="I3" s="10" t="s">
        <v>46</v>
      </c>
      <c r="AK3" s="11"/>
      <c r="AP3" s="11"/>
    </row>
    <row r="4" spans="2:205" s="17" customFormat="1" ht="57" customHeight="1" thickBot="1">
      <c r="B4" s="12" t="s">
        <v>0</v>
      </c>
      <c r="C4" s="13" t="s">
        <v>1</v>
      </c>
      <c r="D4" s="14" t="s">
        <v>2</v>
      </c>
      <c r="E4" s="14" t="s">
        <v>14</v>
      </c>
      <c r="F4" s="14" t="s">
        <v>19</v>
      </c>
      <c r="G4" s="14" t="s">
        <v>6</v>
      </c>
      <c r="H4" s="5" t="s">
        <v>51</v>
      </c>
      <c r="I4" s="5" t="s">
        <v>52</v>
      </c>
      <c r="J4" s="15" t="s">
        <v>20</v>
      </c>
      <c r="K4" s="16"/>
      <c r="BE4" s="18"/>
      <c r="CB4" s="18"/>
      <c r="GP4" s="18"/>
      <c r="GQ4" s="18"/>
      <c r="GR4" s="18"/>
      <c r="GS4" s="18"/>
      <c r="GT4" s="18"/>
      <c r="GU4" s="18"/>
      <c r="GW4" s="18"/>
    </row>
    <row r="5" spans="2:205" ht="22.5" customHeight="1">
      <c r="B5" s="19">
        <v>1383</v>
      </c>
      <c r="C5" s="6">
        <v>1</v>
      </c>
      <c r="D5" s="20">
        <v>27953.846732287086</v>
      </c>
      <c r="E5" s="20">
        <v>75940.113924685764</v>
      </c>
      <c r="F5" s="20">
        <v>99856.259900038654</v>
      </c>
      <c r="G5" s="20">
        <v>182298.32144679173</v>
      </c>
      <c r="H5" s="20">
        <v>9191.0037041705127</v>
      </c>
      <c r="I5" s="20">
        <f>D5+E5+F5+G5-H5</f>
        <v>376857.53829963267</v>
      </c>
      <c r="J5" s="21">
        <f>SUM(I5:I8)</f>
        <v>1631019.7869684587</v>
      </c>
      <c r="K5" s="22"/>
      <c r="L5" s="22"/>
      <c r="M5" s="22"/>
      <c r="N5" s="22"/>
      <c r="O5" s="22"/>
      <c r="P5" s="22"/>
      <c r="Q5" s="22"/>
    </row>
    <row r="6" spans="2:205" ht="22.5" customHeight="1">
      <c r="B6" s="19"/>
      <c r="C6" s="6">
        <v>2</v>
      </c>
      <c r="D6" s="20">
        <v>30526.814069467095</v>
      </c>
      <c r="E6" s="20">
        <v>78335.182737906682</v>
      </c>
      <c r="F6" s="20">
        <v>108482.85468731592</v>
      </c>
      <c r="G6" s="20">
        <v>193071.53975255362</v>
      </c>
      <c r="H6" s="20">
        <v>10442.08050996724</v>
      </c>
      <c r="I6" s="20">
        <f t="shared" ref="I6:I52" si="0">D6+E6+F6+G6-H6</f>
        <v>399974.3107372761</v>
      </c>
      <c r="J6" s="21"/>
      <c r="K6" s="22"/>
      <c r="L6" s="22"/>
      <c r="M6" s="22"/>
      <c r="N6" s="22"/>
      <c r="O6" s="22"/>
      <c r="P6" s="22"/>
      <c r="Q6" s="22"/>
    </row>
    <row r="7" spans="2:205" ht="22.5" customHeight="1">
      <c r="B7" s="19"/>
      <c r="C7" s="6">
        <v>3</v>
      </c>
      <c r="D7" s="20">
        <v>28886.976275558362</v>
      </c>
      <c r="E7" s="20">
        <v>92569.471131521481</v>
      </c>
      <c r="F7" s="20">
        <v>109452.25281410795</v>
      </c>
      <c r="G7" s="20">
        <v>197538.20224361081</v>
      </c>
      <c r="H7" s="20">
        <v>11400.211275828997</v>
      </c>
      <c r="I7" s="20">
        <f t="shared" si="0"/>
        <v>417046.69118896959</v>
      </c>
      <c r="J7" s="21"/>
      <c r="K7" s="22"/>
      <c r="L7" s="22"/>
      <c r="M7" s="22"/>
      <c r="N7" s="22"/>
      <c r="O7" s="22"/>
      <c r="P7" s="22"/>
      <c r="Q7" s="22"/>
    </row>
    <row r="8" spans="2:205" ht="22.5" customHeight="1">
      <c r="B8" s="19"/>
      <c r="C8" s="6">
        <v>4</v>
      </c>
      <c r="D8" s="20">
        <v>25416.974484572478</v>
      </c>
      <c r="E8" s="20">
        <v>101105.58637100752</v>
      </c>
      <c r="F8" s="20">
        <v>111365.15413068629</v>
      </c>
      <c r="G8" s="20">
        <v>211526.5011757834</v>
      </c>
      <c r="H8" s="20">
        <v>12272.96941946936</v>
      </c>
      <c r="I8" s="20">
        <f t="shared" si="0"/>
        <v>437141.24674258032</v>
      </c>
      <c r="J8" s="21"/>
      <c r="K8" s="22"/>
      <c r="L8" s="22"/>
      <c r="M8" s="22"/>
      <c r="N8" s="22"/>
      <c r="O8" s="22"/>
      <c r="P8" s="22"/>
      <c r="Q8" s="22"/>
    </row>
    <row r="9" spans="2:205" ht="22.5" customHeight="1">
      <c r="B9" s="19">
        <v>1384</v>
      </c>
      <c r="C9" s="6">
        <v>1</v>
      </c>
      <c r="D9" s="20">
        <v>34345.5394619281</v>
      </c>
      <c r="E9" s="20">
        <v>115627.20868121495</v>
      </c>
      <c r="F9" s="20">
        <v>120597.53898964953</v>
      </c>
      <c r="G9" s="20">
        <v>226240.31688714182</v>
      </c>
      <c r="H9" s="20">
        <v>12115.377426584726</v>
      </c>
      <c r="I9" s="20">
        <f t="shared" si="0"/>
        <v>484695.22659334971</v>
      </c>
      <c r="J9" s="21">
        <f>SUM(I9:I12)</f>
        <v>2060757.4024066525</v>
      </c>
      <c r="K9" s="22"/>
      <c r="L9" s="22"/>
      <c r="M9" s="22"/>
      <c r="N9" s="22"/>
      <c r="O9" s="22"/>
      <c r="P9" s="22"/>
      <c r="Q9" s="22"/>
    </row>
    <row r="10" spans="2:205" ht="22.5" customHeight="1">
      <c r="B10" s="19"/>
      <c r="C10" s="6">
        <v>2</v>
      </c>
      <c r="D10" s="20">
        <v>33112.020054324617</v>
      </c>
      <c r="E10" s="20">
        <v>120582.41224504561</v>
      </c>
      <c r="F10" s="20">
        <v>116865.73291289066</v>
      </c>
      <c r="G10" s="20">
        <v>236418.79635141004</v>
      </c>
      <c r="H10" s="20">
        <v>12818.822522007922</v>
      </c>
      <c r="I10" s="20">
        <f t="shared" si="0"/>
        <v>494160.13904166303</v>
      </c>
      <c r="J10" s="21"/>
      <c r="K10" s="22"/>
      <c r="L10" s="22"/>
      <c r="M10" s="22"/>
      <c r="N10" s="22"/>
      <c r="O10" s="22"/>
      <c r="P10" s="22"/>
      <c r="Q10" s="22"/>
    </row>
    <row r="11" spans="2:205" ht="22.5" customHeight="1">
      <c r="B11" s="19"/>
      <c r="C11" s="6">
        <v>3</v>
      </c>
      <c r="D11" s="20">
        <v>32328.040945961304</v>
      </c>
      <c r="E11" s="20">
        <v>133532.82643246645</v>
      </c>
      <c r="F11" s="20">
        <v>119009.0617268982</v>
      </c>
      <c r="G11" s="20">
        <v>239115.31321179884</v>
      </c>
      <c r="H11" s="20">
        <v>13672.92858572699</v>
      </c>
      <c r="I11" s="20">
        <f t="shared" si="0"/>
        <v>510312.31373139779</v>
      </c>
      <c r="J11" s="21"/>
      <c r="K11" s="22"/>
      <c r="L11" s="22"/>
      <c r="M11" s="22"/>
      <c r="N11" s="22"/>
      <c r="O11" s="22"/>
      <c r="P11" s="22"/>
      <c r="Q11" s="22"/>
    </row>
    <row r="12" spans="2:205" ht="22.5" customHeight="1">
      <c r="B12" s="19"/>
      <c r="C12" s="6">
        <v>4</v>
      </c>
      <c r="D12" s="20">
        <v>32186.455035983552</v>
      </c>
      <c r="E12" s="20">
        <v>146926.3929424542</v>
      </c>
      <c r="F12" s="20">
        <v>134449.14702138837</v>
      </c>
      <c r="G12" s="20">
        <v>272199.98525614257</v>
      </c>
      <c r="H12" s="20">
        <v>14172.257215726602</v>
      </c>
      <c r="I12" s="20">
        <f t="shared" si="0"/>
        <v>571589.72304024198</v>
      </c>
      <c r="J12" s="21"/>
      <c r="K12" s="22"/>
      <c r="L12" s="22"/>
      <c r="M12" s="22"/>
      <c r="N12" s="22"/>
      <c r="O12" s="22"/>
      <c r="P12" s="22"/>
      <c r="Q12" s="22"/>
    </row>
    <row r="13" spans="2:205" ht="22.5" customHeight="1">
      <c r="B13" s="19">
        <v>1385</v>
      </c>
      <c r="C13" s="6">
        <v>1</v>
      </c>
      <c r="D13" s="20">
        <v>38584.539107305238</v>
      </c>
      <c r="E13" s="20">
        <v>135799.05560529709</v>
      </c>
      <c r="F13" s="20">
        <v>131547.63892452506</v>
      </c>
      <c r="G13" s="20">
        <v>274325.34171867545</v>
      </c>
      <c r="H13" s="20">
        <v>14918.813436736102</v>
      </c>
      <c r="I13" s="20">
        <f t="shared" si="0"/>
        <v>565337.76191906678</v>
      </c>
      <c r="J13" s="21">
        <f>SUM(I13:I16)</f>
        <v>2486861.6609131275</v>
      </c>
      <c r="K13" s="22"/>
      <c r="L13" s="22"/>
      <c r="M13" s="22"/>
      <c r="N13" s="22"/>
      <c r="O13" s="22"/>
      <c r="P13" s="22"/>
      <c r="Q13" s="22"/>
    </row>
    <row r="14" spans="2:205" ht="22.5" customHeight="1">
      <c r="B14" s="19"/>
      <c r="C14" s="6">
        <v>2</v>
      </c>
      <c r="D14" s="20">
        <v>43287.662076261324</v>
      </c>
      <c r="E14" s="20">
        <v>160487.96423327367</v>
      </c>
      <c r="F14" s="20">
        <v>141587.8573377342</v>
      </c>
      <c r="G14" s="20">
        <v>281293.81998702988</v>
      </c>
      <c r="H14" s="20">
        <v>15878.547002217902</v>
      </c>
      <c r="I14" s="20">
        <f t="shared" si="0"/>
        <v>610778.75663208123</v>
      </c>
      <c r="J14" s="21"/>
      <c r="K14" s="22"/>
      <c r="L14" s="22"/>
      <c r="M14" s="22"/>
      <c r="N14" s="22"/>
      <c r="O14" s="22"/>
      <c r="P14" s="22"/>
      <c r="Q14" s="22"/>
    </row>
    <row r="15" spans="2:205" ht="22.5" customHeight="1">
      <c r="B15" s="19"/>
      <c r="C15" s="6">
        <v>3</v>
      </c>
      <c r="D15" s="20">
        <v>47407.68533517082</v>
      </c>
      <c r="E15" s="20">
        <v>145251.31599906366</v>
      </c>
      <c r="F15" s="20">
        <v>152511.85412422381</v>
      </c>
      <c r="G15" s="20">
        <v>310790.49045207963</v>
      </c>
      <c r="H15" s="20">
        <v>16776.212034650678</v>
      </c>
      <c r="I15" s="20">
        <f t="shared" si="0"/>
        <v>639185.13387588726</v>
      </c>
      <c r="J15" s="21"/>
      <c r="K15" s="22"/>
      <c r="L15" s="22"/>
      <c r="M15" s="22"/>
      <c r="N15" s="22"/>
      <c r="O15" s="22"/>
      <c r="P15" s="22"/>
      <c r="Q15" s="22"/>
    </row>
    <row r="16" spans="2:205" ht="22.5" customHeight="1">
      <c r="B16" s="19"/>
      <c r="C16" s="6">
        <v>4</v>
      </c>
      <c r="D16" s="20">
        <v>44561.930649490569</v>
      </c>
      <c r="E16" s="20">
        <v>150522.48791401283</v>
      </c>
      <c r="F16" s="20">
        <v>160900.97083036226</v>
      </c>
      <c r="G16" s="20">
        <v>333335.17375895591</v>
      </c>
      <c r="H16" s="20">
        <v>17760.554666729451</v>
      </c>
      <c r="I16" s="20">
        <f t="shared" si="0"/>
        <v>671560.00848609209</v>
      </c>
      <c r="J16" s="21"/>
      <c r="K16" s="22"/>
      <c r="L16" s="22"/>
      <c r="M16" s="22"/>
      <c r="N16" s="22"/>
      <c r="O16" s="22"/>
      <c r="P16" s="22"/>
      <c r="Q16" s="22"/>
    </row>
    <row r="17" spans="2:17" ht="22.5" customHeight="1">
      <c r="B17" s="19">
        <v>1386</v>
      </c>
      <c r="C17" s="6">
        <v>1</v>
      </c>
      <c r="D17" s="20">
        <v>53947.785611215651</v>
      </c>
      <c r="E17" s="20">
        <v>154307.28870906745</v>
      </c>
      <c r="F17" s="20">
        <v>178429.09257498619</v>
      </c>
      <c r="G17" s="20">
        <v>352560.30932225491</v>
      </c>
      <c r="H17" s="20">
        <v>19251.441370880744</v>
      </c>
      <c r="I17" s="20">
        <f t="shared" si="0"/>
        <v>719993.03484664345</v>
      </c>
      <c r="J17" s="21">
        <f>SUM(I17:I20)</f>
        <v>3263076.8963767677</v>
      </c>
      <c r="K17" s="22"/>
      <c r="L17" s="22"/>
      <c r="M17" s="22"/>
      <c r="N17" s="22"/>
      <c r="O17" s="22"/>
      <c r="P17" s="22"/>
      <c r="Q17" s="22"/>
    </row>
    <row r="18" spans="2:17" ht="22.5" customHeight="1">
      <c r="B18" s="19"/>
      <c r="C18" s="6">
        <v>2</v>
      </c>
      <c r="D18" s="20">
        <v>50782.369348517663</v>
      </c>
      <c r="E18" s="20">
        <v>155990.39973551009</v>
      </c>
      <c r="F18" s="20">
        <v>188130.93961564705</v>
      </c>
      <c r="G18" s="20">
        <v>385519.71424928034</v>
      </c>
      <c r="H18" s="20">
        <v>19776.033011007152</v>
      </c>
      <c r="I18" s="20">
        <f t="shared" si="0"/>
        <v>760647.38993794797</v>
      </c>
      <c r="J18" s="21"/>
      <c r="K18" s="22"/>
      <c r="L18" s="22"/>
      <c r="M18" s="22"/>
      <c r="N18" s="22"/>
      <c r="O18" s="22"/>
      <c r="P18" s="22"/>
      <c r="Q18" s="22"/>
    </row>
    <row r="19" spans="2:17" ht="22.5" customHeight="1">
      <c r="B19" s="19"/>
      <c r="C19" s="6">
        <v>3</v>
      </c>
      <c r="D19" s="20">
        <v>50198.236597674084</v>
      </c>
      <c r="E19" s="20">
        <v>220270.55905227127</v>
      </c>
      <c r="F19" s="20">
        <v>208334.22849796072</v>
      </c>
      <c r="G19" s="20">
        <v>399077.07566365146</v>
      </c>
      <c r="H19" s="20">
        <v>21190.156574496279</v>
      </c>
      <c r="I19" s="20">
        <f t="shared" si="0"/>
        <v>856689.94323706126</v>
      </c>
      <c r="J19" s="21"/>
      <c r="K19" s="22"/>
      <c r="L19" s="22"/>
      <c r="M19" s="22"/>
      <c r="N19" s="22"/>
      <c r="O19" s="22"/>
      <c r="P19" s="22"/>
      <c r="Q19" s="22"/>
    </row>
    <row r="20" spans="2:17" ht="22.5" customHeight="1">
      <c r="B20" s="19"/>
      <c r="C20" s="6">
        <v>4</v>
      </c>
      <c r="D20" s="20">
        <v>78408.871380954166</v>
      </c>
      <c r="E20" s="20">
        <v>249933.97822788157</v>
      </c>
      <c r="F20" s="20">
        <v>210962.25512244893</v>
      </c>
      <c r="G20" s="20">
        <v>408811.96648225299</v>
      </c>
      <c r="H20" s="20">
        <v>22370.542858422497</v>
      </c>
      <c r="I20" s="20">
        <f t="shared" si="0"/>
        <v>925746.52835511509</v>
      </c>
      <c r="J20" s="21"/>
      <c r="K20" s="22"/>
      <c r="L20" s="22"/>
      <c r="M20" s="22"/>
      <c r="N20" s="22"/>
      <c r="O20" s="22"/>
      <c r="P20" s="22"/>
      <c r="Q20" s="22"/>
    </row>
    <row r="21" spans="2:17" ht="22.5" customHeight="1">
      <c r="B21" s="19">
        <v>1387</v>
      </c>
      <c r="C21" s="6">
        <v>1</v>
      </c>
      <c r="D21" s="20">
        <v>41971.133372638207</v>
      </c>
      <c r="E21" s="20">
        <v>277806.4396331858</v>
      </c>
      <c r="F21" s="20">
        <v>239279.70715285459</v>
      </c>
      <c r="G21" s="20">
        <v>448679.96626485261</v>
      </c>
      <c r="H21" s="20">
        <v>23560.173894105428</v>
      </c>
      <c r="I21" s="20">
        <f t="shared" si="0"/>
        <v>984177.07252942561</v>
      </c>
      <c r="J21" s="21">
        <f>SUM(I21:I24)</f>
        <v>3893894.4020514721</v>
      </c>
      <c r="K21" s="22"/>
      <c r="L21" s="22"/>
      <c r="M21" s="22"/>
      <c r="N21" s="22"/>
      <c r="O21" s="22"/>
      <c r="P21" s="22"/>
      <c r="Q21" s="22"/>
    </row>
    <row r="22" spans="2:17" ht="22.5" customHeight="1">
      <c r="B22" s="19"/>
      <c r="C22" s="6">
        <v>2</v>
      </c>
      <c r="D22" s="20">
        <v>59299.414544358653</v>
      </c>
      <c r="E22" s="20">
        <v>273457.60046037781</v>
      </c>
      <c r="F22" s="20">
        <v>252011.59665211148</v>
      </c>
      <c r="G22" s="20">
        <v>469905.76307845698</v>
      </c>
      <c r="H22" s="20">
        <v>22097.073134247625</v>
      </c>
      <c r="I22" s="20">
        <f t="shared" si="0"/>
        <v>1032577.3016010574</v>
      </c>
      <c r="J22" s="21"/>
      <c r="K22" s="22"/>
      <c r="L22" s="22"/>
      <c r="M22" s="22"/>
      <c r="N22" s="22"/>
      <c r="O22" s="22"/>
      <c r="P22" s="22"/>
      <c r="Q22" s="22"/>
    </row>
    <row r="23" spans="2:17" ht="22.5" customHeight="1">
      <c r="B23" s="19"/>
      <c r="C23" s="6">
        <v>3</v>
      </c>
      <c r="D23" s="20">
        <v>68838.576524780787</v>
      </c>
      <c r="E23" s="20">
        <v>183079.0334052321</v>
      </c>
      <c r="F23" s="20">
        <v>243947.09673833003</v>
      </c>
      <c r="G23" s="20">
        <v>488874.32802972564</v>
      </c>
      <c r="H23" s="20">
        <v>21400.85999753018</v>
      </c>
      <c r="I23" s="20">
        <f t="shared" si="0"/>
        <v>963338.17470053839</v>
      </c>
      <c r="J23" s="21"/>
      <c r="K23" s="22"/>
      <c r="L23" s="22"/>
      <c r="M23" s="22"/>
      <c r="N23" s="22"/>
      <c r="O23" s="22"/>
      <c r="P23" s="22"/>
      <c r="Q23" s="22"/>
    </row>
    <row r="24" spans="2:17" ht="22.5" customHeight="1">
      <c r="B24" s="19"/>
      <c r="C24" s="6">
        <v>4</v>
      </c>
      <c r="D24" s="20">
        <v>67927.330415038741</v>
      </c>
      <c r="E24" s="20">
        <v>137865.70593763821</v>
      </c>
      <c r="F24" s="20">
        <v>245783.41435689255</v>
      </c>
      <c r="G24" s="20">
        <v>483619.4678455008</v>
      </c>
      <c r="H24" s="20">
        <v>21394.065334619452</v>
      </c>
      <c r="I24" s="20">
        <f t="shared" si="0"/>
        <v>913801.85322045081</v>
      </c>
      <c r="J24" s="21"/>
      <c r="K24" s="22"/>
      <c r="L24" s="22"/>
      <c r="M24" s="22"/>
      <c r="N24" s="22"/>
      <c r="O24" s="22"/>
      <c r="P24" s="22"/>
      <c r="Q24" s="22"/>
    </row>
    <row r="25" spans="2:17" ht="22.5" customHeight="1">
      <c r="B25" s="19">
        <v>1388</v>
      </c>
      <c r="C25" s="6">
        <v>1</v>
      </c>
      <c r="D25" s="20">
        <v>68500.640799092071</v>
      </c>
      <c r="E25" s="20">
        <v>143893.16206594321</v>
      </c>
      <c r="F25" s="20">
        <v>233613.56761952041</v>
      </c>
      <c r="G25" s="20">
        <v>496261.25615807588</v>
      </c>
      <c r="H25" s="20">
        <v>22973.107902666921</v>
      </c>
      <c r="I25" s="20">
        <f t="shared" si="0"/>
        <v>919295.5187399647</v>
      </c>
      <c r="J25" s="21">
        <f>SUM(I25:I28)</f>
        <v>4073178.871706659</v>
      </c>
      <c r="K25" s="22"/>
      <c r="L25" s="22"/>
      <c r="M25" s="22"/>
      <c r="N25" s="22"/>
      <c r="O25" s="22"/>
      <c r="P25" s="22"/>
      <c r="Q25" s="22"/>
    </row>
    <row r="26" spans="2:17" ht="22.5" customHeight="1">
      <c r="B26" s="19"/>
      <c r="C26" s="6">
        <v>2</v>
      </c>
      <c r="D26" s="20">
        <v>76828.021636320613</v>
      </c>
      <c r="E26" s="20">
        <v>180220.39766586432</v>
      </c>
      <c r="F26" s="20">
        <v>257000.98794237268</v>
      </c>
      <c r="G26" s="20">
        <v>510449.6171243412</v>
      </c>
      <c r="H26" s="20">
        <v>22846.391248194348</v>
      </c>
      <c r="I26" s="20">
        <f t="shared" si="0"/>
        <v>1001652.6331207044</v>
      </c>
      <c r="J26" s="21"/>
      <c r="K26" s="22"/>
      <c r="L26" s="22"/>
      <c r="M26" s="22"/>
      <c r="N26" s="22"/>
      <c r="O26" s="22"/>
      <c r="P26" s="22"/>
      <c r="Q26" s="22"/>
    </row>
    <row r="27" spans="2:17" ht="22.5" customHeight="1">
      <c r="B27" s="19"/>
      <c r="C27" s="6">
        <v>3</v>
      </c>
      <c r="D27" s="20">
        <v>65876.652346058021</v>
      </c>
      <c r="E27" s="20">
        <v>205239.91241776751</v>
      </c>
      <c r="F27" s="20">
        <v>265397.43328831269</v>
      </c>
      <c r="G27" s="20">
        <v>532298.82326695812</v>
      </c>
      <c r="H27" s="20">
        <v>24208.855935120715</v>
      </c>
      <c r="I27" s="20">
        <f t="shared" si="0"/>
        <v>1044603.9653839755</v>
      </c>
      <c r="J27" s="21"/>
      <c r="K27" s="22"/>
      <c r="L27" s="22"/>
      <c r="M27" s="22"/>
      <c r="N27" s="22"/>
      <c r="O27" s="22"/>
      <c r="P27" s="22"/>
      <c r="Q27" s="22"/>
    </row>
    <row r="28" spans="2:17" ht="22.5" customHeight="1">
      <c r="B28" s="19"/>
      <c r="C28" s="6">
        <v>4</v>
      </c>
      <c r="D28" s="20">
        <v>73215.757187598065</v>
      </c>
      <c r="E28" s="20">
        <v>218549.97097579751</v>
      </c>
      <c r="F28" s="20">
        <v>266259.45884158491</v>
      </c>
      <c r="G28" s="20">
        <v>575543.4139927919</v>
      </c>
      <c r="H28" s="20">
        <v>25941.846535758021</v>
      </c>
      <c r="I28" s="20">
        <f t="shared" si="0"/>
        <v>1107626.7544620142</v>
      </c>
      <c r="J28" s="21"/>
      <c r="K28" s="22"/>
      <c r="L28" s="22"/>
      <c r="M28" s="22"/>
      <c r="N28" s="22"/>
      <c r="O28" s="22"/>
      <c r="P28" s="22"/>
      <c r="Q28" s="22"/>
    </row>
    <row r="29" spans="2:17" ht="22.5" customHeight="1">
      <c r="B29" s="19">
        <v>1389</v>
      </c>
      <c r="C29" s="6">
        <v>1</v>
      </c>
      <c r="D29" s="20">
        <v>77998.064571513867</v>
      </c>
      <c r="E29" s="20">
        <v>207701.46803353741</v>
      </c>
      <c r="F29" s="20">
        <v>257902.32937636029</v>
      </c>
      <c r="G29" s="20">
        <v>597103.60205281689</v>
      </c>
      <c r="H29" s="20">
        <v>28773.77751309023</v>
      </c>
      <c r="I29" s="20">
        <f t="shared" si="0"/>
        <v>1111931.6865211383</v>
      </c>
      <c r="J29" s="21">
        <f>SUM(I29:I32)</f>
        <v>4990403.8097686544</v>
      </c>
      <c r="K29" s="22"/>
      <c r="L29" s="22"/>
      <c r="M29" s="22"/>
      <c r="N29" s="22"/>
      <c r="O29" s="22"/>
      <c r="P29" s="22"/>
      <c r="Q29" s="22"/>
    </row>
    <row r="30" spans="2:17" ht="22.5" customHeight="1">
      <c r="B30" s="19"/>
      <c r="C30" s="6">
        <v>2</v>
      </c>
      <c r="D30" s="20">
        <v>83619.380972852799</v>
      </c>
      <c r="E30" s="20">
        <v>230928.57079301256</v>
      </c>
      <c r="F30" s="20">
        <v>271021.75550440972</v>
      </c>
      <c r="G30" s="20">
        <v>610999.31212651567</v>
      </c>
      <c r="H30" s="20">
        <v>33319.779565424251</v>
      </c>
      <c r="I30" s="20">
        <f t="shared" si="0"/>
        <v>1163249.2398313666</v>
      </c>
      <c r="J30" s="21"/>
      <c r="K30" s="22"/>
      <c r="L30" s="22"/>
      <c r="M30" s="22"/>
      <c r="N30" s="22"/>
      <c r="O30" s="22"/>
      <c r="P30" s="22"/>
      <c r="Q30" s="22"/>
    </row>
    <row r="31" spans="2:17" ht="22.5" customHeight="1">
      <c r="B31" s="19"/>
      <c r="C31" s="6">
        <v>3</v>
      </c>
      <c r="D31" s="20">
        <v>82168.616909531353</v>
      </c>
      <c r="E31" s="20">
        <v>230442.66055068647</v>
      </c>
      <c r="F31" s="20">
        <v>291654.66239853844</v>
      </c>
      <c r="G31" s="20">
        <v>665770.76514941605</v>
      </c>
      <c r="H31" s="20">
        <v>37193.804444995345</v>
      </c>
      <c r="I31" s="20">
        <f t="shared" si="0"/>
        <v>1232842.9005631772</v>
      </c>
      <c r="J31" s="21"/>
      <c r="K31" s="22"/>
      <c r="L31" s="22"/>
      <c r="M31" s="22"/>
      <c r="N31" s="22"/>
      <c r="O31" s="22"/>
      <c r="P31" s="22"/>
      <c r="Q31" s="22"/>
    </row>
    <row r="32" spans="2:17" ht="22.5" customHeight="1">
      <c r="B32" s="19"/>
      <c r="C32" s="6">
        <v>4</v>
      </c>
      <c r="D32" s="20">
        <v>83511.054416177954</v>
      </c>
      <c r="E32" s="20">
        <v>389334.51888960338</v>
      </c>
      <c r="F32" s="20">
        <v>347315.39617509046</v>
      </c>
      <c r="G32" s="20">
        <v>701305.4897463714</v>
      </c>
      <c r="H32" s="20">
        <v>39086.47637427038</v>
      </c>
      <c r="I32" s="20">
        <f t="shared" si="0"/>
        <v>1482379.9828529728</v>
      </c>
      <c r="J32" s="21"/>
      <c r="K32" s="22"/>
      <c r="L32" s="22"/>
      <c r="M32" s="22"/>
      <c r="N32" s="22"/>
      <c r="O32" s="22"/>
      <c r="P32" s="22"/>
      <c r="Q32" s="22"/>
    </row>
    <row r="33" spans="2:17" ht="22.5" customHeight="1">
      <c r="B33" s="19">
        <v>1390</v>
      </c>
      <c r="C33" s="6">
        <v>1</v>
      </c>
      <c r="D33" s="20">
        <v>81844.329139399677</v>
      </c>
      <c r="E33" s="20">
        <v>382847.38002952473</v>
      </c>
      <c r="F33" s="20">
        <v>404568.48300448974</v>
      </c>
      <c r="G33" s="20">
        <v>724230.79449703952</v>
      </c>
      <c r="H33" s="20">
        <v>38670.455368903189</v>
      </c>
      <c r="I33" s="20">
        <f t="shared" si="0"/>
        <v>1554820.5313015503</v>
      </c>
      <c r="J33" s="21">
        <f>SUM(I33:I36)</f>
        <v>6364368.5584362922</v>
      </c>
      <c r="K33" s="22"/>
      <c r="L33" s="22"/>
      <c r="M33" s="22"/>
      <c r="N33" s="22"/>
      <c r="O33" s="22"/>
      <c r="P33" s="22"/>
      <c r="Q33" s="22"/>
    </row>
    <row r="34" spans="2:17" ht="22.5" customHeight="1">
      <c r="B34" s="19"/>
      <c r="C34" s="6">
        <v>2</v>
      </c>
      <c r="D34" s="20">
        <v>75367.471602094593</v>
      </c>
      <c r="E34" s="20">
        <v>344941.25911306223</v>
      </c>
      <c r="F34" s="20">
        <v>403103.56808544951</v>
      </c>
      <c r="G34" s="20">
        <v>777093.70506360324</v>
      </c>
      <c r="H34" s="20">
        <v>39996.192269069783</v>
      </c>
      <c r="I34" s="20">
        <f t="shared" si="0"/>
        <v>1560509.8115951398</v>
      </c>
      <c r="J34" s="21"/>
      <c r="K34" s="22"/>
      <c r="L34" s="22"/>
      <c r="M34" s="22"/>
      <c r="N34" s="22"/>
      <c r="O34" s="22"/>
      <c r="P34" s="22"/>
      <c r="Q34" s="22"/>
    </row>
    <row r="35" spans="2:17" ht="22.5" customHeight="1">
      <c r="B35" s="19"/>
      <c r="C35" s="6">
        <v>3</v>
      </c>
      <c r="D35" s="20">
        <v>87082.613067853425</v>
      </c>
      <c r="E35" s="20">
        <v>336600.77563759615</v>
      </c>
      <c r="F35" s="20">
        <v>414428.53923805722</v>
      </c>
      <c r="G35" s="20">
        <v>785025.77475254529</v>
      </c>
      <c r="H35" s="20">
        <v>42945.849287795529</v>
      </c>
      <c r="I35" s="20">
        <f t="shared" si="0"/>
        <v>1580191.8534082563</v>
      </c>
      <c r="J35" s="21"/>
      <c r="K35" s="22"/>
      <c r="L35" s="22"/>
      <c r="M35" s="22"/>
      <c r="N35" s="22"/>
      <c r="O35" s="22"/>
      <c r="P35" s="22"/>
      <c r="Q35" s="22"/>
    </row>
    <row r="36" spans="2:17" ht="22.5" customHeight="1">
      <c r="B36" s="19"/>
      <c r="C36" s="6">
        <v>4</v>
      </c>
      <c r="D36" s="20">
        <v>104130.80980229216</v>
      </c>
      <c r="E36" s="20">
        <v>333070.6520212522</v>
      </c>
      <c r="F36" s="20">
        <v>445692.5182168422</v>
      </c>
      <c r="G36" s="20">
        <v>826725.26183151803</v>
      </c>
      <c r="H36" s="20">
        <v>40772.87974055863</v>
      </c>
      <c r="I36" s="20">
        <f t="shared" si="0"/>
        <v>1668846.362131346</v>
      </c>
      <c r="J36" s="21"/>
      <c r="K36" s="22"/>
      <c r="L36" s="22"/>
      <c r="M36" s="22"/>
      <c r="N36" s="22"/>
      <c r="O36" s="22"/>
      <c r="P36" s="22"/>
      <c r="Q36" s="22"/>
    </row>
    <row r="37" spans="2:17" ht="22.5" customHeight="1">
      <c r="B37" s="19">
        <v>1391</v>
      </c>
      <c r="C37" s="6">
        <v>1</v>
      </c>
      <c r="D37" s="20">
        <v>107681.04543765554</v>
      </c>
      <c r="E37" s="20">
        <v>250585.17455004659</v>
      </c>
      <c r="F37" s="20">
        <v>465200.69643186172</v>
      </c>
      <c r="G37" s="20">
        <v>801982.57824813959</v>
      </c>
      <c r="H37" s="20">
        <v>43476.113768613781</v>
      </c>
      <c r="I37" s="20">
        <f t="shared" si="0"/>
        <v>1581973.3808990894</v>
      </c>
      <c r="J37" s="21">
        <f>SUM(I37:I40)</f>
        <v>7283991.2992307981</v>
      </c>
      <c r="K37" s="22"/>
      <c r="L37" s="22"/>
      <c r="M37" s="22"/>
      <c r="N37" s="22"/>
      <c r="O37" s="22"/>
      <c r="P37" s="22"/>
      <c r="Q37" s="22"/>
    </row>
    <row r="38" spans="2:17" ht="22.5" customHeight="1">
      <c r="B38" s="19"/>
      <c r="C38" s="6">
        <v>2</v>
      </c>
      <c r="D38" s="20">
        <v>128743.24983940437</v>
      </c>
      <c r="E38" s="20">
        <v>217978.33802361746</v>
      </c>
      <c r="F38" s="20">
        <v>502303.3497181306</v>
      </c>
      <c r="G38" s="20">
        <v>882815.25654215727</v>
      </c>
      <c r="H38" s="20">
        <v>47738.876326913916</v>
      </c>
      <c r="I38" s="20">
        <f t="shared" si="0"/>
        <v>1684101.3177963956</v>
      </c>
      <c r="J38" s="21"/>
      <c r="K38" s="22"/>
      <c r="L38" s="22"/>
      <c r="M38" s="22"/>
      <c r="N38" s="22"/>
      <c r="O38" s="22"/>
      <c r="P38" s="22"/>
      <c r="Q38" s="22"/>
    </row>
    <row r="39" spans="2:17" ht="22.5" customHeight="1">
      <c r="B39" s="19"/>
      <c r="C39" s="6">
        <v>3</v>
      </c>
      <c r="D39" s="20">
        <v>149984.40732551692</v>
      </c>
      <c r="E39" s="20">
        <v>258219.91202142829</v>
      </c>
      <c r="F39" s="20">
        <v>575475.73275162268</v>
      </c>
      <c r="G39" s="20">
        <v>981106.75190833455</v>
      </c>
      <c r="H39" s="20">
        <v>48571.612242933355</v>
      </c>
      <c r="I39" s="20">
        <f t="shared" si="0"/>
        <v>1916215.1917639691</v>
      </c>
      <c r="J39" s="21"/>
      <c r="K39" s="22"/>
      <c r="L39" s="22"/>
      <c r="M39" s="22"/>
      <c r="N39" s="22"/>
      <c r="O39" s="22"/>
      <c r="P39" s="22"/>
      <c r="Q39" s="22"/>
    </row>
    <row r="40" spans="2:17" ht="22.5" customHeight="1">
      <c r="B40" s="19"/>
      <c r="C40" s="6">
        <v>4</v>
      </c>
      <c r="D40" s="20">
        <v>172927.170729423</v>
      </c>
      <c r="E40" s="20">
        <v>278628.9761422376</v>
      </c>
      <c r="F40" s="20">
        <v>633741.82795095001</v>
      </c>
      <c r="G40" s="20">
        <v>1065955.2341732469</v>
      </c>
      <c r="H40" s="20">
        <v>49551.800224512714</v>
      </c>
      <c r="I40" s="20">
        <f t="shared" si="0"/>
        <v>2101701.4087713445</v>
      </c>
      <c r="J40" s="21"/>
      <c r="K40" s="22"/>
      <c r="L40" s="22"/>
      <c r="M40" s="22"/>
      <c r="N40" s="22"/>
      <c r="O40" s="22"/>
      <c r="P40" s="22"/>
      <c r="Q40" s="22"/>
    </row>
    <row r="41" spans="2:17" ht="22.5" customHeight="1">
      <c r="B41" s="19">
        <v>1392</v>
      </c>
      <c r="C41" s="6">
        <v>1</v>
      </c>
      <c r="D41" s="20">
        <v>196480.47624824275</v>
      </c>
      <c r="E41" s="20">
        <v>359700.25030249247</v>
      </c>
      <c r="F41" s="20">
        <v>637508.67121317866</v>
      </c>
      <c r="G41" s="20">
        <v>1125384.8353779891</v>
      </c>
      <c r="H41" s="20">
        <v>49665.11850509033</v>
      </c>
      <c r="I41" s="20">
        <f t="shared" si="0"/>
        <v>2269409.1146368124</v>
      </c>
      <c r="J41" s="21">
        <f>SUM(I41:I44)</f>
        <v>9842618.6521157566</v>
      </c>
      <c r="K41" s="22"/>
      <c r="L41" s="22"/>
      <c r="M41" s="22"/>
      <c r="N41" s="22"/>
      <c r="O41" s="22"/>
      <c r="P41" s="22"/>
      <c r="Q41" s="22"/>
    </row>
    <row r="42" spans="2:17" ht="22.5" customHeight="1">
      <c r="B42" s="19"/>
      <c r="C42" s="6">
        <v>2</v>
      </c>
      <c r="D42" s="20">
        <v>237139.60608968971</v>
      </c>
      <c r="E42" s="20">
        <v>404834.36454140331</v>
      </c>
      <c r="F42" s="20">
        <v>641356.78071733704</v>
      </c>
      <c r="G42" s="20">
        <v>1174680.2096105923</v>
      </c>
      <c r="H42" s="20">
        <v>46774.78886764092</v>
      </c>
      <c r="I42" s="20">
        <f t="shared" si="0"/>
        <v>2411236.1720913816</v>
      </c>
      <c r="J42" s="21"/>
      <c r="K42" s="22"/>
      <c r="L42" s="22"/>
      <c r="M42" s="22"/>
      <c r="N42" s="22"/>
      <c r="O42" s="22"/>
      <c r="P42" s="22"/>
      <c r="Q42" s="22"/>
    </row>
    <row r="43" spans="2:17" ht="22.5" customHeight="1">
      <c r="B43" s="19"/>
      <c r="C43" s="6">
        <v>3</v>
      </c>
      <c r="D43" s="20">
        <v>265255.23178477539</v>
      </c>
      <c r="E43" s="20">
        <v>430568.98503685987</v>
      </c>
      <c r="F43" s="20">
        <v>650837.72063287406</v>
      </c>
      <c r="G43" s="20">
        <v>1224331.1846024478</v>
      </c>
      <c r="H43" s="20">
        <v>45243.654526500293</v>
      </c>
      <c r="I43" s="20">
        <f t="shared" si="0"/>
        <v>2525749.4675304568</v>
      </c>
      <c r="J43" s="21"/>
      <c r="K43" s="22"/>
      <c r="L43" s="22"/>
      <c r="M43" s="22"/>
      <c r="N43" s="22"/>
      <c r="O43" s="22"/>
      <c r="P43" s="22"/>
      <c r="Q43" s="22"/>
    </row>
    <row r="44" spans="2:17" ht="22.5" customHeight="1">
      <c r="B44" s="19"/>
      <c r="C44" s="6">
        <v>4</v>
      </c>
      <c r="D44" s="20">
        <v>270050.64064730954</v>
      </c>
      <c r="E44" s="20">
        <v>476280.70328890736</v>
      </c>
      <c r="F44" s="20">
        <v>658700.34028582962</v>
      </c>
      <c r="G44" s="20">
        <v>1277426.2098646869</v>
      </c>
      <c r="H44" s="20">
        <v>46233.996229627875</v>
      </c>
      <c r="I44" s="20">
        <f t="shared" si="0"/>
        <v>2636223.8978571054</v>
      </c>
      <c r="J44" s="21"/>
      <c r="K44" s="22"/>
      <c r="L44" s="22"/>
      <c r="M44" s="22"/>
      <c r="N44" s="22"/>
      <c r="O44" s="22"/>
      <c r="P44" s="22"/>
      <c r="Q44" s="22"/>
    </row>
    <row r="45" spans="2:17" ht="22.5" customHeight="1">
      <c r="B45" s="24">
        <v>1393</v>
      </c>
      <c r="C45" s="6">
        <v>1</v>
      </c>
      <c r="D45" s="20">
        <v>291643.78643832234</v>
      </c>
      <c r="E45" s="20">
        <v>451215.23343909305</v>
      </c>
      <c r="F45" s="20">
        <v>738232.20626035833</v>
      </c>
      <c r="G45" s="20">
        <v>1378352.6523967704</v>
      </c>
      <c r="H45" s="20">
        <v>41253.796174896132</v>
      </c>
      <c r="I45" s="20">
        <f t="shared" si="0"/>
        <v>2818190.0823596483</v>
      </c>
      <c r="J45" s="21">
        <f>SUM(I45:I48)</f>
        <v>11260089.21777726</v>
      </c>
      <c r="K45" s="22"/>
      <c r="L45" s="22"/>
      <c r="M45" s="22"/>
      <c r="N45" s="22"/>
      <c r="O45" s="22"/>
      <c r="P45" s="22"/>
      <c r="Q45" s="22"/>
    </row>
    <row r="46" spans="2:17" ht="22.5" customHeight="1">
      <c r="B46" s="25"/>
      <c r="C46" s="6">
        <v>2</v>
      </c>
      <c r="D46" s="20">
        <v>275609.04702151177</v>
      </c>
      <c r="E46" s="20">
        <v>439016.71216787101</v>
      </c>
      <c r="F46" s="20">
        <v>785827.20029570884</v>
      </c>
      <c r="G46" s="20">
        <v>1417903.8900014074</v>
      </c>
      <c r="H46" s="20">
        <v>42156.037770559407</v>
      </c>
      <c r="I46" s="20">
        <f t="shared" si="0"/>
        <v>2876200.8117159395</v>
      </c>
      <c r="J46" s="21"/>
      <c r="K46" s="22"/>
      <c r="L46" s="22"/>
      <c r="M46" s="22"/>
      <c r="N46" s="22"/>
      <c r="O46" s="22"/>
      <c r="P46" s="22"/>
      <c r="Q46" s="22"/>
    </row>
    <row r="47" spans="2:17" ht="22.5" customHeight="1">
      <c r="B47" s="25"/>
      <c r="C47" s="6">
        <v>3</v>
      </c>
      <c r="D47" s="20">
        <v>270687.49920351466</v>
      </c>
      <c r="E47" s="20">
        <v>367146.3623066133</v>
      </c>
      <c r="F47" s="20">
        <v>787869.00433393742</v>
      </c>
      <c r="G47" s="20">
        <v>1468911.6112499158</v>
      </c>
      <c r="H47" s="20">
        <v>43482.860689259607</v>
      </c>
      <c r="I47" s="20">
        <f t="shared" si="0"/>
        <v>2851131.6164047215</v>
      </c>
      <c r="J47" s="21"/>
      <c r="K47" s="22"/>
      <c r="L47" s="22"/>
      <c r="M47" s="22"/>
      <c r="N47" s="22"/>
      <c r="O47" s="22"/>
      <c r="P47" s="22"/>
      <c r="Q47" s="22"/>
    </row>
    <row r="48" spans="2:17" ht="22.5" customHeight="1">
      <c r="B48" s="25"/>
      <c r="C48" s="6">
        <v>4</v>
      </c>
      <c r="D48" s="20">
        <v>288729.94977311685</v>
      </c>
      <c r="E48" s="20">
        <v>277514.13232176896</v>
      </c>
      <c r="F48" s="20">
        <v>716725.08688615076</v>
      </c>
      <c r="G48" s="20">
        <v>1482572.8763278848</v>
      </c>
      <c r="H48" s="20">
        <v>50975.338011970387</v>
      </c>
      <c r="I48" s="20">
        <f t="shared" si="0"/>
        <v>2714566.7072969512</v>
      </c>
      <c r="J48" s="21"/>
      <c r="K48" s="22"/>
      <c r="L48" s="22"/>
      <c r="M48" s="22"/>
      <c r="N48" s="22"/>
      <c r="O48" s="22"/>
      <c r="P48" s="22"/>
      <c r="Q48" s="22"/>
    </row>
    <row r="49" spans="2:17" ht="22.5" customHeight="1">
      <c r="B49" s="24">
        <v>1394</v>
      </c>
      <c r="C49" s="6">
        <v>1</v>
      </c>
      <c r="D49" s="20">
        <v>330469.98018834332</v>
      </c>
      <c r="E49" s="20">
        <v>284972.89794914983</v>
      </c>
      <c r="F49" s="20">
        <v>693221.0887186511</v>
      </c>
      <c r="G49" s="20">
        <v>1553368.2773412743</v>
      </c>
      <c r="H49" s="20">
        <v>54170.720051247074</v>
      </c>
      <c r="I49" s="20">
        <f t="shared" si="0"/>
        <v>2807861.5241461718</v>
      </c>
      <c r="J49" s="21">
        <f>SUM(I49:I52)</f>
        <v>11129032.802778468</v>
      </c>
      <c r="K49" s="22"/>
      <c r="L49" s="22"/>
      <c r="M49" s="22"/>
      <c r="N49" s="22"/>
      <c r="O49" s="22"/>
      <c r="P49" s="22"/>
      <c r="Q49" s="22"/>
    </row>
    <row r="50" spans="2:17" ht="22.5" customHeight="1">
      <c r="B50" s="25"/>
      <c r="C50" s="6">
        <v>2</v>
      </c>
      <c r="D50" s="20">
        <v>292713.95767928398</v>
      </c>
      <c r="E50" s="20">
        <v>267031.50340655656</v>
      </c>
      <c r="F50" s="20">
        <v>710294.5910260157</v>
      </c>
      <c r="G50" s="20">
        <v>1558072.8339776248</v>
      </c>
      <c r="H50" s="20">
        <v>54237.052657504544</v>
      </c>
      <c r="I50" s="20">
        <f t="shared" si="0"/>
        <v>2773875.8334319764</v>
      </c>
      <c r="J50" s="21"/>
      <c r="K50" s="22"/>
      <c r="L50" s="22"/>
      <c r="M50" s="22"/>
      <c r="N50" s="22"/>
      <c r="O50" s="22"/>
      <c r="P50" s="22"/>
      <c r="Q50" s="22"/>
    </row>
    <row r="51" spans="2:17" ht="22.5" customHeight="1">
      <c r="B51" s="25"/>
      <c r="C51" s="6">
        <v>3</v>
      </c>
      <c r="D51" s="20">
        <v>268398.24288626167</v>
      </c>
      <c r="E51" s="20">
        <v>250549.60434281657</v>
      </c>
      <c r="F51" s="20">
        <v>654849.23282526503</v>
      </c>
      <c r="G51" s="20">
        <v>1594756.0714848305</v>
      </c>
      <c r="H51" s="20">
        <v>53699.723608651737</v>
      </c>
      <c r="I51" s="20">
        <f t="shared" si="0"/>
        <v>2714853.4279305222</v>
      </c>
      <c r="J51" s="21"/>
      <c r="K51" s="22"/>
      <c r="L51" s="22"/>
      <c r="M51" s="22"/>
      <c r="N51" s="22"/>
      <c r="O51" s="22"/>
      <c r="P51" s="22"/>
      <c r="Q51" s="22"/>
    </row>
    <row r="52" spans="2:17" ht="22.5" customHeight="1">
      <c r="B52" s="25"/>
      <c r="C52" s="6">
        <v>4</v>
      </c>
      <c r="D52" s="20">
        <v>305159.39066841861</v>
      </c>
      <c r="E52" s="20">
        <v>238025.7766324335</v>
      </c>
      <c r="F52" s="20">
        <v>664259.77541106229</v>
      </c>
      <c r="G52" s="20">
        <v>1675034.1102974343</v>
      </c>
      <c r="H52" s="20">
        <v>50037.035739551531</v>
      </c>
      <c r="I52" s="20">
        <f t="shared" si="0"/>
        <v>2832442.0172697976</v>
      </c>
      <c r="J52" s="21"/>
      <c r="K52" s="22"/>
      <c r="L52" s="22"/>
      <c r="M52" s="22"/>
      <c r="N52" s="22"/>
      <c r="O52" s="22"/>
      <c r="P52" s="22"/>
      <c r="Q52" s="22"/>
    </row>
    <row r="53" spans="2:17" ht="22.5" customHeight="1">
      <c r="B53" s="24">
        <v>1395</v>
      </c>
      <c r="C53" s="6">
        <v>1</v>
      </c>
      <c r="D53" s="20">
        <v>321876.15455405472</v>
      </c>
      <c r="E53" s="20">
        <v>316591.89993796585</v>
      </c>
      <c r="F53" s="20">
        <v>698270.91161465656</v>
      </c>
      <c r="G53" s="20">
        <v>1717277.5855450267</v>
      </c>
      <c r="H53" s="20">
        <v>60683.053410900553</v>
      </c>
      <c r="I53" s="20">
        <f t="shared" ref="I53:I68" si="1">D53+E53+F53+G53-H53</f>
        <v>2993333.4982408029</v>
      </c>
      <c r="J53" s="21">
        <f>SUM(I53:I56)</f>
        <v>12722850.207613613</v>
      </c>
      <c r="K53" s="22"/>
      <c r="L53" s="22"/>
      <c r="M53" s="22"/>
      <c r="N53" s="22"/>
      <c r="O53" s="22"/>
      <c r="P53" s="22"/>
      <c r="Q53" s="22"/>
    </row>
    <row r="54" spans="2:17" ht="22.5" customHeight="1">
      <c r="B54" s="25"/>
      <c r="C54" s="6">
        <v>2</v>
      </c>
      <c r="D54" s="20">
        <v>308205.30489644402</v>
      </c>
      <c r="E54" s="20">
        <v>360345.45950376242</v>
      </c>
      <c r="F54" s="20">
        <v>695982.11146641977</v>
      </c>
      <c r="G54" s="20">
        <v>1812233.2818334175</v>
      </c>
      <c r="H54" s="20">
        <v>63908.165073594799</v>
      </c>
      <c r="I54" s="20">
        <f t="shared" si="1"/>
        <v>3112857.9926264491</v>
      </c>
      <c r="J54" s="21"/>
      <c r="K54" s="22"/>
      <c r="L54" s="22"/>
      <c r="M54" s="22"/>
      <c r="N54" s="22"/>
      <c r="O54" s="22"/>
      <c r="P54" s="22"/>
      <c r="Q54" s="22"/>
    </row>
    <row r="55" spans="2:17" ht="22.5" customHeight="1">
      <c r="B55" s="25"/>
      <c r="C55" s="6">
        <v>3</v>
      </c>
      <c r="D55" s="20">
        <v>308798.1354297474</v>
      </c>
      <c r="E55" s="20">
        <v>421198.45737491845</v>
      </c>
      <c r="F55" s="20">
        <v>726626.53776341514</v>
      </c>
      <c r="G55" s="20">
        <v>1820734.1983829888</v>
      </c>
      <c r="H55" s="20">
        <v>67639.106814491199</v>
      </c>
      <c r="I55" s="20">
        <f t="shared" si="1"/>
        <v>3209718.222136579</v>
      </c>
      <c r="J55" s="21"/>
      <c r="K55" s="22"/>
      <c r="L55" s="22"/>
      <c r="M55" s="22"/>
      <c r="N55" s="22"/>
      <c r="O55" s="22"/>
      <c r="P55" s="22"/>
      <c r="Q55" s="22"/>
    </row>
    <row r="56" spans="2:17" ht="22.5" customHeight="1">
      <c r="B56" s="25"/>
      <c r="C56" s="6">
        <v>4</v>
      </c>
      <c r="D56" s="20">
        <v>328555.25318798964</v>
      </c>
      <c r="E56" s="20">
        <v>465991.18318335305</v>
      </c>
      <c r="F56" s="20">
        <v>768025.77606240869</v>
      </c>
      <c r="G56" s="20">
        <v>1914453.3236478551</v>
      </c>
      <c r="H56" s="20">
        <v>70085.041471824981</v>
      </c>
      <c r="I56" s="20">
        <f t="shared" si="1"/>
        <v>3406940.4946097815</v>
      </c>
      <c r="J56" s="21"/>
      <c r="K56" s="22"/>
      <c r="L56" s="22"/>
      <c r="M56" s="22"/>
      <c r="N56" s="22"/>
      <c r="O56" s="22"/>
      <c r="P56" s="22"/>
      <c r="Q56" s="22"/>
    </row>
    <row r="57" spans="2:17" ht="22.5" customHeight="1">
      <c r="B57" s="24">
        <v>1396</v>
      </c>
      <c r="C57" s="6">
        <v>1</v>
      </c>
      <c r="D57" s="20">
        <v>357018.42817935941</v>
      </c>
      <c r="E57" s="20">
        <v>406594.50200196309</v>
      </c>
      <c r="F57" s="20">
        <v>789288.56826271757</v>
      </c>
      <c r="G57" s="20">
        <v>1978495.5873575937</v>
      </c>
      <c r="H57" s="20">
        <v>74378.81652776699</v>
      </c>
      <c r="I57" s="20">
        <f t="shared" si="1"/>
        <v>3457018.2692738669</v>
      </c>
      <c r="J57" s="21">
        <f>SUM(I57:I60)</f>
        <v>14807101.117365928</v>
      </c>
      <c r="K57" s="22"/>
      <c r="L57" s="22"/>
      <c r="M57" s="22"/>
      <c r="N57" s="22"/>
      <c r="O57" s="22"/>
      <c r="P57" s="22"/>
      <c r="Q57" s="22"/>
    </row>
    <row r="58" spans="2:17" ht="22.5" customHeight="1">
      <c r="B58" s="25"/>
      <c r="C58" s="6">
        <v>2</v>
      </c>
      <c r="D58" s="20">
        <v>356723.60300968122</v>
      </c>
      <c r="E58" s="20">
        <v>468965.21537822252</v>
      </c>
      <c r="F58" s="20">
        <v>812060.6278692499</v>
      </c>
      <c r="G58" s="20">
        <v>2036879.860695838</v>
      </c>
      <c r="H58" s="20">
        <v>78211.532830762546</v>
      </c>
      <c r="I58" s="20">
        <f t="shared" si="1"/>
        <v>3596417.7741222288</v>
      </c>
      <c r="J58" s="21"/>
      <c r="K58" s="22"/>
      <c r="L58" s="22"/>
      <c r="M58" s="22"/>
      <c r="N58" s="22"/>
      <c r="O58" s="22"/>
      <c r="P58" s="22"/>
      <c r="Q58" s="22"/>
    </row>
    <row r="59" spans="2:17" ht="22.5" customHeight="1">
      <c r="B59" s="25"/>
      <c r="C59" s="6">
        <v>3</v>
      </c>
      <c r="D59" s="20">
        <v>364491.24798146426</v>
      </c>
      <c r="E59" s="20">
        <v>538446.17801299493</v>
      </c>
      <c r="F59" s="20">
        <v>841948.959612309</v>
      </c>
      <c r="G59" s="20">
        <v>2091824.7772870341</v>
      </c>
      <c r="H59" s="20">
        <v>81723.293686406789</v>
      </c>
      <c r="I59" s="20">
        <f t="shared" si="1"/>
        <v>3754987.8692073952</v>
      </c>
      <c r="J59" s="21"/>
      <c r="K59" s="22"/>
      <c r="L59" s="22"/>
      <c r="M59" s="22"/>
      <c r="N59" s="22"/>
      <c r="O59" s="22"/>
      <c r="P59" s="22"/>
      <c r="Q59" s="22"/>
    </row>
    <row r="60" spans="2:17" ht="22.5" customHeight="1">
      <c r="B60" s="25"/>
      <c r="C60" s="6">
        <v>4</v>
      </c>
      <c r="D60" s="20">
        <v>376797.99338664283</v>
      </c>
      <c r="E60" s="20">
        <v>589808.10460681934</v>
      </c>
      <c r="F60" s="20">
        <v>899904.85650365043</v>
      </c>
      <c r="G60" s="20">
        <v>2217781.1272353833</v>
      </c>
      <c r="H60" s="20">
        <v>85614.876970057143</v>
      </c>
      <c r="I60" s="20">
        <f t="shared" si="1"/>
        <v>3998677.2047624383</v>
      </c>
      <c r="J60" s="21"/>
      <c r="K60" s="22"/>
      <c r="L60" s="22"/>
      <c r="M60" s="22"/>
      <c r="N60" s="22"/>
      <c r="O60" s="22"/>
      <c r="P60" s="22"/>
      <c r="Q60" s="22"/>
    </row>
    <row r="61" spans="2:17" ht="22.5" customHeight="1">
      <c r="B61" s="24">
        <v>1397</v>
      </c>
      <c r="C61" s="6">
        <v>1</v>
      </c>
      <c r="D61" s="20">
        <v>381641.18958373036</v>
      </c>
      <c r="E61" s="20">
        <v>712109.95693855372</v>
      </c>
      <c r="F61" s="20">
        <v>928297.08460241382</v>
      </c>
      <c r="G61" s="20">
        <v>2259495.353677426</v>
      </c>
      <c r="H61" s="20">
        <v>89393.073987473603</v>
      </c>
      <c r="I61" s="20">
        <f t="shared" si="1"/>
        <v>4192150.51081465</v>
      </c>
      <c r="J61" s="21">
        <f>SUM(I61:I64)</f>
        <v>18618605.15414577</v>
      </c>
      <c r="K61" s="22"/>
      <c r="L61" s="22"/>
      <c r="M61" s="22"/>
      <c r="N61" s="22"/>
      <c r="O61" s="22"/>
      <c r="P61" s="22"/>
      <c r="Q61" s="22"/>
    </row>
    <row r="62" spans="2:17" ht="22.5" customHeight="1">
      <c r="B62" s="25"/>
      <c r="C62" s="6">
        <v>2</v>
      </c>
      <c r="D62" s="20">
        <v>430411.75321465463</v>
      </c>
      <c r="E62" s="20">
        <v>736011.48660463328</v>
      </c>
      <c r="F62" s="20">
        <v>1088811.9479835317</v>
      </c>
      <c r="G62" s="20">
        <v>2498805.684442847</v>
      </c>
      <c r="H62" s="20">
        <v>93560.626385087948</v>
      </c>
      <c r="I62" s="20">
        <f t="shared" si="1"/>
        <v>4660480.2458605785</v>
      </c>
      <c r="J62" s="21"/>
      <c r="K62" s="22"/>
      <c r="L62" s="22"/>
      <c r="M62" s="22"/>
      <c r="N62" s="22"/>
      <c r="O62" s="22"/>
      <c r="P62" s="22"/>
      <c r="Q62" s="22"/>
    </row>
    <row r="63" spans="2:17" ht="22.5" customHeight="1">
      <c r="B63" s="25"/>
      <c r="C63" s="6">
        <v>3</v>
      </c>
      <c r="D63" s="20">
        <v>520882.11176802393</v>
      </c>
      <c r="E63" s="20">
        <v>465310.69790623419</v>
      </c>
      <c r="F63" s="20">
        <v>1203896.1128247096</v>
      </c>
      <c r="G63" s="20">
        <v>2667378.6384922476</v>
      </c>
      <c r="H63" s="20">
        <v>98853.613492612873</v>
      </c>
      <c r="I63" s="20">
        <f t="shared" si="1"/>
        <v>4758613.9474986019</v>
      </c>
      <c r="J63" s="21"/>
      <c r="K63" s="22"/>
      <c r="L63" s="22"/>
      <c r="M63" s="22"/>
      <c r="N63" s="22"/>
      <c r="O63" s="22"/>
      <c r="P63" s="22"/>
      <c r="Q63" s="22"/>
    </row>
    <row r="64" spans="2:17" ht="22.5" customHeight="1">
      <c r="B64" s="25"/>
      <c r="C64" s="6">
        <v>4</v>
      </c>
      <c r="D64" s="20">
        <v>567770.6670579887</v>
      </c>
      <c r="E64" s="20">
        <v>514939.85855057871</v>
      </c>
      <c r="F64" s="20">
        <v>1219900.1001452308</v>
      </c>
      <c r="G64" s="20">
        <v>2809014.7227787338</v>
      </c>
      <c r="H64" s="20">
        <v>104264.89856059119</v>
      </c>
      <c r="I64" s="20">
        <f t="shared" si="1"/>
        <v>5007360.4499719413</v>
      </c>
      <c r="J64" s="21"/>
      <c r="K64" s="22"/>
      <c r="L64" s="22"/>
      <c r="M64" s="22"/>
      <c r="N64" s="22"/>
      <c r="O64" s="22"/>
      <c r="P64" s="22"/>
      <c r="Q64" s="22"/>
    </row>
    <row r="65" spans="2:17" ht="22.5" customHeight="1">
      <c r="B65" s="24">
        <v>1398</v>
      </c>
      <c r="C65" s="6">
        <v>1</v>
      </c>
      <c r="D65" s="20">
        <v>744171.32803557476</v>
      </c>
      <c r="E65" s="20">
        <v>493578.36226717645</v>
      </c>
      <c r="F65" s="20">
        <v>1478589.7210991194</v>
      </c>
      <c r="G65" s="20">
        <v>3086985.7759351716</v>
      </c>
      <c r="H65" s="20">
        <v>110057.13545223615</v>
      </c>
      <c r="I65" s="20">
        <f t="shared" si="1"/>
        <v>5693268.0518848067</v>
      </c>
      <c r="J65" s="21">
        <f>SUM(I65:I68)</f>
        <v>23853286.346648045</v>
      </c>
      <c r="K65" s="22"/>
      <c r="L65" s="22"/>
      <c r="M65" s="22"/>
      <c r="N65" s="22"/>
      <c r="O65" s="22"/>
      <c r="P65" s="22"/>
      <c r="Q65" s="22"/>
    </row>
    <row r="66" spans="2:17" ht="22.5" customHeight="1">
      <c r="B66" s="25"/>
      <c r="C66" s="6">
        <v>2</v>
      </c>
      <c r="D66" s="20">
        <v>759727.6361984699</v>
      </c>
      <c r="E66" s="20">
        <v>368242.02851534489</v>
      </c>
      <c r="F66" s="20">
        <v>1472273.1391046199</v>
      </c>
      <c r="G66" s="20">
        <v>3236728.6399056236</v>
      </c>
      <c r="H66" s="20">
        <v>115917.62334010024</v>
      </c>
      <c r="I66" s="20">
        <f t="shared" si="1"/>
        <v>5721053.8203839585</v>
      </c>
      <c r="J66" s="21"/>
      <c r="K66" s="22"/>
      <c r="L66" s="22"/>
      <c r="M66" s="22"/>
      <c r="N66" s="22"/>
      <c r="O66" s="22"/>
      <c r="P66" s="22"/>
      <c r="Q66" s="22"/>
    </row>
    <row r="67" spans="2:17" ht="22.5" customHeight="1">
      <c r="B67" s="25"/>
      <c r="C67" s="6">
        <v>3</v>
      </c>
      <c r="D67" s="20">
        <v>724376.51061679155</v>
      </c>
      <c r="E67" s="20">
        <v>462488.37818266533</v>
      </c>
      <c r="F67" s="20">
        <v>1500953.0467970388</v>
      </c>
      <c r="G67" s="20">
        <v>3564474.3237745869</v>
      </c>
      <c r="H67" s="20">
        <v>123529.3408542588</v>
      </c>
      <c r="I67" s="20">
        <f t="shared" si="1"/>
        <v>6128762.918516824</v>
      </c>
      <c r="J67" s="21"/>
      <c r="K67" s="22"/>
      <c r="L67" s="22"/>
      <c r="M67" s="22"/>
      <c r="N67" s="22"/>
      <c r="O67" s="22"/>
      <c r="P67" s="22"/>
      <c r="Q67" s="22"/>
    </row>
    <row r="68" spans="2:17" ht="22.5" customHeight="1" thickBot="1">
      <c r="B68" s="26"/>
      <c r="C68" s="27">
        <v>4</v>
      </c>
      <c r="D68" s="28">
        <v>745634.39873637026</v>
      </c>
      <c r="E68" s="28">
        <v>444784.23103481345</v>
      </c>
      <c r="F68" s="28">
        <v>1512456.7638116674</v>
      </c>
      <c r="G68" s="28">
        <v>3741680.3186115809</v>
      </c>
      <c r="H68" s="28">
        <v>134354.15633197394</v>
      </c>
      <c r="I68" s="28">
        <f t="shared" si="1"/>
        <v>6310201.5558624575</v>
      </c>
      <c r="J68" s="29"/>
      <c r="K68" s="22"/>
      <c r="L68" s="22"/>
      <c r="M68" s="22"/>
      <c r="N68" s="22"/>
      <c r="O68" s="22"/>
      <c r="P68" s="22"/>
      <c r="Q68" s="22"/>
    </row>
    <row r="69" spans="2:17" ht="22.5" customHeight="1"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7" ht="22.5" customHeight="1"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7" ht="22.5" customHeight="1"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7" ht="22.5" customHeight="1"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</sheetData>
  <mergeCells count="2">
    <mergeCell ref="B2:J2"/>
    <mergeCell ref="B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J72"/>
  <sheetViews>
    <sheetView rightToLeft="1" zoomScale="70" zoomScaleNormal="70" workbookViewId="0">
      <pane xSplit="3" ySplit="4" topLeftCell="D53" activePane="bottomRight" state="frozen"/>
      <selection pane="topRight" activeCell="D1" sqref="D1"/>
      <selection pane="bottomLeft" activeCell="A5" sqref="A5"/>
      <selection pane="bottomRight"/>
    </sheetView>
  </sheetViews>
  <sheetFormatPr defaultRowHeight="22.5" customHeight="1"/>
  <cols>
    <col min="1" max="1" width="9.140625" style="23"/>
    <col min="2" max="3" width="12" style="6" customWidth="1"/>
    <col min="4" max="8" width="25.7109375" style="23" customWidth="1"/>
    <col min="9" max="9" width="22.28515625" style="23" customWidth="1"/>
    <col min="10" max="10" width="20.7109375" style="23" customWidth="1"/>
    <col min="11" max="11" width="15.42578125" style="23" bestFit="1" customWidth="1"/>
    <col min="12" max="12" width="14" style="23" bestFit="1" customWidth="1"/>
    <col min="13" max="14" width="15.5703125" style="23" bestFit="1" customWidth="1"/>
    <col min="15" max="15" width="13.140625" style="23" bestFit="1" customWidth="1"/>
    <col min="16" max="16" width="16.140625" style="23" bestFit="1" customWidth="1"/>
    <col min="17" max="19" width="9.28515625" style="23" bestFit="1" customWidth="1"/>
    <col min="20" max="20" width="10.42578125" style="23" bestFit="1" customWidth="1"/>
    <col min="21" max="21" width="9.28515625" style="23" bestFit="1" customWidth="1"/>
    <col min="22" max="16384" width="9.140625" style="23"/>
  </cols>
  <sheetData>
    <row r="1" spans="2:192" s="6" customFormat="1" ht="22.5" customHeight="1"/>
    <row r="2" spans="2:192" s="8" customFormat="1" ht="29.25" customHeight="1">
      <c r="B2" s="84" t="s">
        <v>54</v>
      </c>
      <c r="C2" s="84"/>
      <c r="D2" s="84"/>
      <c r="E2" s="84"/>
      <c r="F2" s="84"/>
      <c r="G2" s="84"/>
      <c r="H2" s="84"/>
      <c r="I2" s="84" t="s">
        <v>46</v>
      </c>
      <c r="J2" s="84"/>
      <c r="X2" s="9"/>
      <c r="AC2" s="9"/>
    </row>
    <row r="3" spans="2:192" s="10" customFormat="1" ht="21.75" customHeight="1" thickBot="1">
      <c r="B3" s="85" t="s">
        <v>50</v>
      </c>
      <c r="C3" s="85"/>
      <c r="I3" s="10" t="s">
        <v>46</v>
      </c>
      <c r="X3" s="11"/>
      <c r="AC3" s="11"/>
    </row>
    <row r="4" spans="2:192" s="17" customFormat="1" ht="57" customHeight="1" thickBot="1">
      <c r="B4" s="44" t="s">
        <v>0</v>
      </c>
      <c r="C4" s="45" t="s">
        <v>1</v>
      </c>
      <c r="D4" s="46" t="s">
        <v>2</v>
      </c>
      <c r="E4" s="46" t="s">
        <v>14</v>
      </c>
      <c r="F4" s="46" t="s">
        <v>19</v>
      </c>
      <c r="G4" s="46" t="s">
        <v>6</v>
      </c>
      <c r="H4" s="46" t="s">
        <v>47</v>
      </c>
      <c r="I4" s="46" t="s">
        <v>48</v>
      </c>
      <c r="J4" s="47" t="s">
        <v>49</v>
      </c>
      <c r="AR4" s="18"/>
      <c r="BO4" s="18"/>
      <c r="GC4" s="18"/>
      <c r="GD4" s="18"/>
      <c r="GE4" s="18"/>
      <c r="GF4" s="18"/>
      <c r="GG4" s="18"/>
      <c r="GH4" s="18"/>
      <c r="GJ4" s="18"/>
    </row>
    <row r="5" spans="2:192" ht="22.5" customHeight="1">
      <c r="B5" s="19">
        <v>1383</v>
      </c>
      <c r="C5" s="6">
        <v>1</v>
      </c>
      <c r="D5" s="20">
        <v>76057.834965799571</v>
      </c>
      <c r="E5" s="20">
        <v>340880.47727178823</v>
      </c>
      <c r="F5" s="20">
        <v>269667.91004585149</v>
      </c>
      <c r="G5" s="20">
        <v>564089.27234483557</v>
      </c>
      <c r="H5" s="20">
        <v>24608.451423331975</v>
      </c>
      <c r="I5" s="20">
        <f>D5+E5+F5+G5-H5</f>
        <v>1226087.043204943</v>
      </c>
      <c r="J5" s="21">
        <f>SUM(I5:I8)</f>
        <v>4945369.4997160435</v>
      </c>
      <c r="K5" s="37"/>
      <c r="L5" s="37"/>
      <c r="M5" s="37"/>
      <c r="N5" s="37"/>
      <c r="O5" s="37"/>
      <c r="P5" s="37"/>
      <c r="Q5" s="37"/>
    </row>
    <row r="6" spans="2:192" ht="22.5" customHeight="1">
      <c r="B6" s="19"/>
      <c r="C6" s="6">
        <v>2</v>
      </c>
      <c r="D6" s="20">
        <v>79901.463697886764</v>
      </c>
      <c r="E6" s="20">
        <v>350741.0563087929</v>
      </c>
      <c r="F6" s="20">
        <v>281513.02750831342</v>
      </c>
      <c r="G6" s="20">
        <v>571365.7269376365</v>
      </c>
      <c r="H6" s="20">
        <v>25040.624175501445</v>
      </c>
      <c r="I6" s="20">
        <f>D6+E6+F6+G6-H6</f>
        <v>1258480.650277128</v>
      </c>
      <c r="J6" s="21"/>
      <c r="K6" s="37"/>
      <c r="L6" s="37"/>
      <c r="M6" s="37"/>
      <c r="N6" s="37"/>
      <c r="O6" s="37"/>
      <c r="P6" s="37"/>
      <c r="Q6" s="37"/>
    </row>
    <row r="7" spans="2:192" ht="22.5" customHeight="1">
      <c r="B7" s="19"/>
      <c r="C7" s="6">
        <v>3</v>
      </c>
      <c r="D7" s="20">
        <v>75795.973989098449</v>
      </c>
      <c r="E7" s="20">
        <v>347078.08416297392</v>
      </c>
      <c r="F7" s="20">
        <v>268751.14375939663</v>
      </c>
      <c r="G7" s="20">
        <v>559832.07636690256</v>
      </c>
      <c r="H7" s="20">
        <v>25233.885652945864</v>
      </c>
      <c r="I7" s="20">
        <f t="shared" ref="I7:I68" si="0">D7+E7+F7+G7-H7</f>
        <v>1226223.3926254257</v>
      </c>
      <c r="J7" s="21"/>
      <c r="K7" s="37"/>
      <c r="L7" s="37"/>
      <c r="M7" s="37"/>
      <c r="N7" s="37"/>
      <c r="O7" s="37"/>
      <c r="P7" s="37"/>
      <c r="Q7" s="37"/>
    </row>
    <row r="8" spans="2:192" ht="22.5" customHeight="1">
      <c r="B8" s="19"/>
      <c r="C8" s="6">
        <v>4</v>
      </c>
      <c r="D8" s="20">
        <v>68271.293129091559</v>
      </c>
      <c r="E8" s="20">
        <v>345391.22724821727</v>
      </c>
      <c r="F8" s="20">
        <v>270014.37194223655</v>
      </c>
      <c r="G8" s="20">
        <v>576338.13045011612</v>
      </c>
      <c r="H8" s="20">
        <v>25436.609161114975</v>
      </c>
      <c r="I8" s="20">
        <f t="shared" si="0"/>
        <v>1234578.4136085466</v>
      </c>
      <c r="J8" s="21"/>
      <c r="K8" s="37"/>
      <c r="L8" s="37"/>
      <c r="M8" s="37"/>
      <c r="N8" s="37"/>
      <c r="O8" s="37"/>
      <c r="P8" s="37"/>
      <c r="Q8" s="37"/>
    </row>
    <row r="9" spans="2:192" ht="22.5" customHeight="1">
      <c r="B9" s="19">
        <v>1384</v>
      </c>
      <c r="C9" s="6">
        <v>1</v>
      </c>
      <c r="D9" s="20">
        <v>82595.074658418365</v>
      </c>
      <c r="E9" s="20">
        <v>340851.50899718574</v>
      </c>
      <c r="F9" s="20">
        <v>291440.4077424673</v>
      </c>
      <c r="G9" s="20">
        <v>593336.61531931255</v>
      </c>
      <c r="H9" s="20">
        <v>26887.47227823532</v>
      </c>
      <c r="I9" s="20">
        <f t="shared" si="0"/>
        <v>1281336.1344391487</v>
      </c>
      <c r="J9" s="21">
        <f>SUM(I9:I12)</f>
        <v>5199769.4415789321</v>
      </c>
      <c r="K9" s="37"/>
      <c r="L9" s="37"/>
      <c r="M9" s="37"/>
      <c r="N9" s="37"/>
      <c r="O9" s="37"/>
      <c r="P9" s="37"/>
      <c r="Q9" s="37"/>
    </row>
    <row r="10" spans="2:192" ht="22.5" customHeight="1">
      <c r="B10" s="19"/>
      <c r="C10" s="6">
        <v>2</v>
      </c>
      <c r="D10" s="20">
        <v>84631.895560265431</v>
      </c>
      <c r="E10" s="20">
        <v>353126.14591708657</v>
      </c>
      <c r="F10" s="20">
        <v>281002.10359105014</v>
      </c>
      <c r="G10" s="20">
        <v>602102.28869705636</v>
      </c>
      <c r="H10" s="20">
        <v>29213.87592796006</v>
      </c>
      <c r="I10" s="20">
        <f t="shared" si="0"/>
        <v>1291648.5578374984</v>
      </c>
      <c r="J10" s="21"/>
      <c r="K10" s="37"/>
      <c r="L10" s="37"/>
      <c r="M10" s="37"/>
      <c r="N10" s="37"/>
      <c r="O10" s="37"/>
      <c r="P10" s="37"/>
      <c r="Q10" s="37"/>
    </row>
    <row r="11" spans="2:192" ht="22.5" customHeight="1">
      <c r="B11" s="19"/>
      <c r="C11" s="6">
        <v>3</v>
      </c>
      <c r="D11" s="20">
        <v>84216.633179489654</v>
      </c>
      <c r="E11" s="20">
        <v>346301.62461608404</v>
      </c>
      <c r="F11" s="20">
        <v>282975.07190505922</v>
      </c>
      <c r="G11" s="20">
        <v>587222.51866261521</v>
      </c>
      <c r="H11" s="20">
        <v>30176.78763450151</v>
      </c>
      <c r="I11" s="20">
        <f t="shared" si="0"/>
        <v>1270539.0607287467</v>
      </c>
      <c r="J11" s="21"/>
      <c r="K11" s="37"/>
      <c r="L11" s="37"/>
      <c r="M11" s="37"/>
      <c r="N11" s="37"/>
      <c r="O11" s="37"/>
      <c r="P11" s="37"/>
      <c r="Q11" s="37"/>
    </row>
    <row r="12" spans="2:192" ht="22.5" customHeight="1">
      <c r="B12" s="19"/>
      <c r="C12" s="6">
        <v>4</v>
      </c>
      <c r="D12" s="20">
        <v>83890.554059842834</v>
      </c>
      <c r="E12" s="20">
        <v>343629.02465703973</v>
      </c>
      <c r="F12" s="20">
        <v>306751.02326413832</v>
      </c>
      <c r="G12" s="20">
        <v>653064.63834772573</v>
      </c>
      <c r="H12" s="20">
        <v>31089.551755207736</v>
      </c>
      <c r="I12" s="20">
        <f t="shared" si="0"/>
        <v>1356245.6885735388</v>
      </c>
      <c r="J12" s="21"/>
      <c r="K12" s="37"/>
      <c r="L12" s="37"/>
      <c r="M12" s="37"/>
      <c r="N12" s="37"/>
      <c r="O12" s="37"/>
      <c r="P12" s="37"/>
      <c r="Q12" s="37"/>
    </row>
    <row r="13" spans="2:192" ht="22.5" customHeight="1">
      <c r="B13" s="19">
        <v>1385</v>
      </c>
      <c r="C13" s="6">
        <v>1</v>
      </c>
      <c r="D13" s="20">
        <v>88983.212969300948</v>
      </c>
      <c r="E13" s="20">
        <v>352984.00535793119</v>
      </c>
      <c r="F13" s="20">
        <v>292779.03698047175</v>
      </c>
      <c r="G13" s="20">
        <v>632030.42545249965</v>
      </c>
      <c r="H13" s="20">
        <v>33210.267612259042</v>
      </c>
      <c r="I13" s="20">
        <f t="shared" si="0"/>
        <v>1333566.4131479445</v>
      </c>
      <c r="J13" s="21">
        <f>SUM(I13:I16)</f>
        <v>5476337.4284024844</v>
      </c>
      <c r="K13" s="37"/>
      <c r="L13" s="37"/>
      <c r="M13" s="37"/>
      <c r="N13" s="37"/>
      <c r="O13" s="37"/>
      <c r="P13" s="37"/>
      <c r="Q13" s="37"/>
    </row>
    <row r="14" spans="2:192" ht="22.5" customHeight="1">
      <c r="B14" s="19"/>
      <c r="C14" s="6">
        <v>2</v>
      </c>
      <c r="D14" s="20">
        <v>94011.829512522163</v>
      </c>
      <c r="E14" s="20">
        <v>352141.86188822094</v>
      </c>
      <c r="F14" s="20">
        <v>301318.8068622587</v>
      </c>
      <c r="G14" s="20">
        <v>620469.57484155032</v>
      </c>
      <c r="H14" s="20">
        <v>32036.777854473676</v>
      </c>
      <c r="I14" s="20">
        <f t="shared" si="0"/>
        <v>1335905.2952500784</v>
      </c>
      <c r="J14" s="21"/>
      <c r="K14" s="37"/>
      <c r="L14" s="37"/>
      <c r="M14" s="37"/>
      <c r="N14" s="37"/>
      <c r="O14" s="37"/>
      <c r="P14" s="37"/>
      <c r="Q14" s="37"/>
    </row>
    <row r="15" spans="2:192" ht="22.5" customHeight="1">
      <c r="B15" s="19"/>
      <c r="C15" s="6">
        <v>3</v>
      </c>
      <c r="D15" s="20">
        <v>93900.020219420505</v>
      </c>
      <c r="E15" s="20">
        <v>358994.20191342948</v>
      </c>
      <c r="F15" s="20">
        <v>312811.46871959756</v>
      </c>
      <c r="G15" s="20">
        <v>667755.70615593996</v>
      </c>
      <c r="H15" s="20">
        <v>35620.034900456987</v>
      </c>
      <c r="I15" s="20">
        <f t="shared" si="0"/>
        <v>1397841.3621079305</v>
      </c>
      <c r="J15" s="21"/>
      <c r="K15" s="37"/>
      <c r="L15" s="37"/>
      <c r="M15" s="37"/>
      <c r="N15" s="37"/>
      <c r="O15" s="37"/>
      <c r="P15" s="37"/>
      <c r="Q15" s="37"/>
    </row>
    <row r="16" spans="2:192" ht="22.5" customHeight="1">
      <c r="B16" s="19"/>
      <c r="C16" s="6">
        <v>4</v>
      </c>
      <c r="D16" s="20">
        <v>84393.654433125921</v>
      </c>
      <c r="E16" s="20">
        <v>357041.43299631105</v>
      </c>
      <c r="F16" s="20">
        <v>315735.55784141761</v>
      </c>
      <c r="G16" s="20">
        <v>689441.67826928385</v>
      </c>
      <c r="H16" s="20">
        <v>37587.965643607386</v>
      </c>
      <c r="I16" s="20">
        <f t="shared" si="0"/>
        <v>1409024.3578965312</v>
      </c>
      <c r="J16" s="21"/>
      <c r="K16" s="37"/>
      <c r="L16" s="37"/>
      <c r="M16" s="37"/>
      <c r="N16" s="37"/>
      <c r="O16" s="37"/>
      <c r="P16" s="37"/>
      <c r="Q16" s="37"/>
    </row>
    <row r="17" spans="2:17" ht="22.5" customHeight="1">
      <c r="B17" s="19">
        <v>1386</v>
      </c>
      <c r="C17" s="6">
        <v>1</v>
      </c>
      <c r="D17" s="20">
        <v>89106.196660799484</v>
      </c>
      <c r="E17" s="20">
        <v>362603.96791084844</v>
      </c>
      <c r="F17" s="20">
        <v>329118.10462599224</v>
      </c>
      <c r="G17" s="20">
        <v>708159.06460436003</v>
      </c>
      <c r="H17" s="20">
        <v>39564.945678713586</v>
      </c>
      <c r="I17" s="20">
        <f t="shared" si="0"/>
        <v>1449422.3881232867</v>
      </c>
      <c r="J17" s="21">
        <f>SUM(I17:I20)</f>
        <v>5844885.2331016855</v>
      </c>
      <c r="K17" s="37"/>
      <c r="L17" s="37"/>
      <c r="M17" s="37"/>
      <c r="N17" s="37"/>
      <c r="O17" s="37"/>
      <c r="P17" s="37"/>
      <c r="Q17" s="37"/>
    </row>
    <row r="18" spans="2:17" ht="22.5" customHeight="1">
      <c r="B18" s="19"/>
      <c r="C18" s="6">
        <v>2</v>
      </c>
      <c r="D18" s="20">
        <v>82053.559367427006</v>
      </c>
      <c r="E18" s="20">
        <v>357188.10921266855</v>
      </c>
      <c r="F18" s="20">
        <v>331532.26499568357</v>
      </c>
      <c r="G18" s="20">
        <v>736536.46023127693</v>
      </c>
      <c r="H18" s="20">
        <v>40007.446597644375</v>
      </c>
      <c r="I18" s="20">
        <f t="shared" si="0"/>
        <v>1467302.9472094118</v>
      </c>
      <c r="J18" s="21"/>
      <c r="K18" s="37"/>
      <c r="L18" s="37"/>
      <c r="M18" s="37"/>
      <c r="N18" s="37"/>
      <c r="O18" s="37"/>
      <c r="P18" s="37"/>
      <c r="Q18" s="37"/>
    </row>
    <row r="19" spans="2:17" ht="22.5" customHeight="1">
      <c r="B19" s="19"/>
      <c r="C19" s="6">
        <v>3</v>
      </c>
      <c r="D19" s="20">
        <v>79377.165654774231</v>
      </c>
      <c r="E19" s="20">
        <v>359654.227897748</v>
      </c>
      <c r="F19" s="20">
        <v>343690.13460576057</v>
      </c>
      <c r="G19" s="20">
        <v>715619.90080690838</v>
      </c>
      <c r="H19" s="20">
        <v>37180.34628323443</v>
      </c>
      <c r="I19" s="20">
        <f t="shared" si="0"/>
        <v>1461161.0826819569</v>
      </c>
      <c r="J19" s="21"/>
      <c r="K19" s="37"/>
      <c r="L19" s="37"/>
      <c r="M19" s="37"/>
      <c r="N19" s="37"/>
      <c r="O19" s="37"/>
      <c r="P19" s="37"/>
      <c r="Q19" s="37"/>
    </row>
    <row r="20" spans="2:17" ht="22.5" customHeight="1">
      <c r="B20" s="19"/>
      <c r="C20" s="6">
        <v>4</v>
      </c>
      <c r="D20" s="20">
        <v>118777.44843599667</v>
      </c>
      <c r="E20" s="20">
        <v>355140.19544433284</v>
      </c>
      <c r="F20" s="20">
        <v>340401.35427929705</v>
      </c>
      <c r="G20" s="20">
        <v>687033.15288828034</v>
      </c>
      <c r="H20" s="20">
        <v>34353.335960876524</v>
      </c>
      <c r="I20" s="20">
        <f t="shared" si="0"/>
        <v>1466998.8150870304</v>
      </c>
      <c r="J20" s="21"/>
      <c r="K20" s="37"/>
      <c r="L20" s="37"/>
      <c r="M20" s="37"/>
      <c r="N20" s="37"/>
      <c r="O20" s="37"/>
      <c r="P20" s="37"/>
      <c r="Q20" s="37"/>
    </row>
    <row r="21" spans="2:17" ht="22.5" customHeight="1">
      <c r="B21" s="19">
        <v>1387</v>
      </c>
      <c r="C21" s="6">
        <v>1</v>
      </c>
      <c r="D21" s="20">
        <v>58030.781835647569</v>
      </c>
      <c r="E21" s="20">
        <v>349974.17078220838</v>
      </c>
      <c r="F21" s="20">
        <v>365669.45132755581</v>
      </c>
      <c r="G21" s="20">
        <v>705953.83433109254</v>
      </c>
      <c r="H21" s="20">
        <v>29968.117977094749</v>
      </c>
      <c r="I21" s="20">
        <f t="shared" si="0"/>
        <v>1449660.1202994096</v>
      </c>
      <c r="J21" s="21">
        <f>SUM(I21:I24)</f>
        <v>5840480.508258271</v>
      </c>
      <c r="K21" s="37"/>
      <c r="L21" s="37"/>
      <c r="M21" s="37"/>
      <c r="N21" s="37"/>
      <c r="O21" s="37"/>
      <c r="P21" s="37"/>
      <c r="Q21" s="37"/>
    </row>
    <row r="22" spans="2:17" ht="22.5" customHeight="1">
      <c r="B22" s="19"/>
      <c r="C22" s="6">
        <v>2</v>
      </c>
      <c r="D22" s="20">
        <v>74837.625557371561</v>
      </c>
      <c r="E22" s="20">
        <v>346570.11975318374</v>
      </c>
      <c r="F22" s="20">
        <v>357530.94817913638</v>
      </c>
      <c r="G22" s="20">
        <v>704623.40028442105</v>
      </c>
      <c r="H22" s="20">
        <v>27153.867301009108</v>
      </c>
      <c r="I22" s="20">
        <f t="shared" si="0"/>
        <v>1456408.2264731037</v>
      </c>
      <c r="J22" s="21"/>
      <c r="K22" s="37"/>
      <c r="L22" s="37"/>
      <c r="M22" s="37"/>
      <c r="N22" s="37"/>
      <c r="O22" s="37"/>
      <c r="P22" s="37"/>
      <c r="Q22" s="37"/>
    </row>
    <row r="23" spans="2:17" ht="22.5" customHeight="1">
      <c r="B23" s="19"/>
      <c r="C23" s="6">
        <v>3</v>
      </c>
      <c r="D23" s="20">
        <v>81563.25596929442</v>
      </c>
      <c r="E23" s="20">
        <v>354886.72168403765</v>
      </c>
      <c r="F23" s="20">
        <v>355294.17624508252</v>
      </c>
      <c r="G23" s="20">
        <v>707423.14555499563</v>
      </c>
      <c r="H23" s="20">
        <v>30735.130088194721</v>
      </c>
      <c r="I23" s="20">
        <f t="shared" si="0"/>
        <v>1468432.1693652156</v>
      </c>
      <c r="J23" s="21"/>
      <c r="K23" s="37"/>
      <c r="L23" s="37"/>
      <c r="M23" s="37"/>
      <c r="N23" s="37"/>
      <c r="O23" s="37"/>
      <c r="P23" s="37"/>
      <c r="Q23" s="37"/>
    </row>
    <row r="24" spans="2:17" ht="22.5" customHeight="1">
      <c r="B24" s="19"/>
      <c r="C24" s="6">
        <v>4</v>
      </c>
      <c r="D24" s="20">
        <v>79715.361624966987</v>
      </c>
      <c r="E24" s="20">
        <v>365552.934933051</v>
      </c>
      <c r="F24" s="20">
        <v>362901.59233372798</v>
      </c>
      <c r="G24" s="20">
        <v>692811.35946643283</v>
      </c>
      <c r="H24" s="20">
        <v>35001.256237636051</v>
      </c>
      <c r="I24" s="20">
        <f t="shared" si="0"/>
        <v>1465979.9921205428</v>
      </c>
      <c r="J24" s="21"/>
      <c r="K24" s="37"/>
      <c r="L24" s="37"/>
      <c r="M24" s="37"/>
      <c r="N24" s="37"/>
      <c r="O24" s="37"/>
      <c r="P24" s="37"/>
      <c r="Q24" s="37"/>
    </row>
    <row r="25" spans="2:17" ht="22.5" customHeight="1">
      <c r="B25" s="19">
        <v>1388</v>
      </c>
      <c r="C25" s="6">
        <v>1</v>
      </c>
      <c r="D25" s="20">
        <v>74853.944795477393</v>
      </c>
      <c r="E25" s="20">
        <v>349467.91538078059</v>
      </c>
      <c r="F25" s="20">
        <v>355227.30178901239</v>
      </c>
      <c r="G25" s="20">
        <v>699731.36320526642</v>
      </c>
      <c r="H25" s="20">
        <v>38835.59195016267</v>
      </c>
      <c r="I25" s="20">
        <f t="shared" si="0"/>
        <v>1440444.9332203739</v>
      </c>
      <c r="J25" s="21">
        <f>SUM(I25:I28)</f>
        <v>5840800.3928680997</v>
      </c>
      <c r="K25" s="37"/>
      <c r="L25" s="37"/>
      <c r="M25" s="37"/>
      <c r="N25" s="37"/>
      <c r="O25" s="37"/>
      <c r="P25" s="37"/>
      <c r="Q25" s="37"/>
    </row>
    <row r="26" spans="2:17" ht="22.5" customHeight="1">
      <c r="B26" s="19"/>
      <c r="C26" s="6">
        <v>2</v>
      </c>
      <c r="D26" s="20">
        <v>85146.934872273938</v>
      </c>
      <c r="E26" s="20">
        <v>347139.49673677125</v>
      </c>
      <c r="F26" s="20">
        <v>374956.79967459495</v>
      </c>
      <c r="G26" s="20">
        <v>695292.03201356006</v>
      </c>
      <c r="H26" s="20">
        <v>38108.612009336444</v>
      </c>
      <c r="I26" s="20">
        <f t="shared" si="0"/>
        <v>1464426.6512878637</v>
      </c>
      <c r="J26" s="21"/>
      <c r="K26" s="37"/>
      <c r="L26" s="37"/>
      <c r="M26" s="37"/>
      <c r="N26" s="37"/>
      <c r="O26" s="37"/>
      <c r="P26" s="37"/>
      <c r="Q26" s="37"/>
    </row>
    <row r="27" spans="2:17" ht="22.5" customHeight="1">
      <c r="B27" s="19"/>
      <c r="C27" s="6">
        <v>3</v>
      </c>
      <c r="D27" s="20">
        <v>75482.008657779093</v>
      </c>
      <c r="E27" s="20">
        <v>332581.67211770511</v>
      </c>
      <c r="F27" s="20">
        <v>377849.9869794093</v>
      </c>
      <c r="G27" s="20">
        <v>706589.66934203962</v>
      </c>
      <c r="H27" s="20">
        <v>37377.500648098772</v>
      </c>
      <c r="I27" s="20">
        <f t="shared" si="0"/>
        <v>1455125.8364488343</v>
      </c>
      <c r="J27" s="21"/>
      <c r="K27" s="37"/>
      <c r="L27" s="37"/>
      <c r="M27" s="37"/>
      <c r="N27" s="37"/>
      <c r="O27" s="37"/>
      <c r="P27" s="37"/>
      <c r="Q27" s="37"/>
    </row>
    <row r="28" spans="2:17" ht="22.5" customHeight="1">
      <c r="B28" s="19"/>
      <c r="C28" s="6">
        <v>4</v>
      </c>
      <c r="D28" s="20">
        <v>81073.573536140684</v>
      </c>
      <c r="E28" s="20">
        <v>320191.81678495294</v>
      </c>
      <c r="F28" s="20">
        <v>377257.17214380909</v>
      </c>
      <c r="G28" s="20">
        <v>739653.87870820519</v>
      </c>
      <c r="H28" s="20">
        <v>37373.469262079852</v>
      </c>
      <c r="I28" s="20">
        <f t="shared" si="0"/>
        <v>1480802.971911028</v>
      </c>
      <c r="J28" s="21"/>
      <c r="K28" s="37"/>
      <c r="L28" s="37"/>
      <c r="M28" s="37"/>
      <c r="N28" s="37"/>
      <c r="O28" s="37"/>
      <c r="P28" s="37"/>
      <c r="Q28" s="37"/>
    </row>
    <row r="29" spans="2:17" ht="22.5" customHeight="1">
      <c r="B29" s="19">
        <v>1389</v>
      </c>
      <c r="C29" s="6">
        <v>1</v>
      </c>
      <c r="D29" s="20">
        <v>81372.065262184289</v>
      </c>
      <c r="E29" s="20">
        <v>332871.14772230096</v>
      </c>
      <c r="F29" s="20">
        <v>378855.17412545241</v>
      </c>
      <c r="G29" s="20">
        <v>736930.45461576968</v>
      </c>
      <c r="H29" s="20">
        <v>38737.891872381268</v>
      </c>
      <c r="I29" s="20">
        <f t="shared" si="0"/>
        <v>1491290.949853326</v>
      </c>
      <c r="J29" s="21">
        <f>SUM(I29:I32)</f>
        <v>6175274.1566513088</v>
      </c>
      <c r="K29" s="37"/>
      <c r="L29" s="37"/>
      <c r="M29" s="37"/>
      <c r="N29" s="37"/>
      <c r="O29" s="37"/>
      <c r="P29" s="37"/>
      <c r="Q29" s="37"/>
    </row>
    <row r="30" spans="2:17" ht="22.5" customHeight="1">
      <c r="B30" s="19"/>
      <c r="C30" s="6">
        <v>2</v>
      </c>
      <c r="D30" s="20">
        <v>86530.521958695317</v>
      </c>
      <c r="E30" s="20">
        <v>396359.51726842165</v>
      </c>
      <c r="F30" s="20">
        <v>397108.69539529522</v>
      </c>
      <c r="G30" s="20">
        <v>728199.95150349243</v>
      </c>
      <c r="H30" s="20">
        <v>41597.771715851064</v>
      </c>
      <c r="I30" s="20">
        <f t="shared" si="0"/>
        <v>1566600.9144100535</v>
      </c>
      <c r="J30" s="21"/>
      <c r="K30" s="37"/>
      <c r="L30" s="37"/>
      <c r="M30" s="37"/>
      <c r="N30" s="37"/>
      <c r="O30" s="37"/>
      <c r="P30" s="37"/>
      <c r="Q30" s="37"/>
    </row>
    <row r="31" spans="2:17" ht="22.5" customHeight="1">
      <c r="B31" s="19"/>
      <c r="C31" s="6">
        <v>3</v>
      </c>
      <c r="D31" s="20">
        <v>82961.006103225605</v>
      </c>
      <c r="E31" s="20">
        <v>335066.13645535125</v>
      </c>
      <c r="F31" s="20">
        <v>418526.62806558172</v>
      </c>
      <c r="G31" s="20">
        <v>769808.94941010722</v>
      </c>
      <c r="H31" s="20">
        <v>42492.681168898518</v>
      </c>
      <c r="I31" s="20">
        <f t="shared" si="0"/>
        <v>1563870.0388653674</v>
      </c>
      <c r="J31" s="21"/>
      <c r="K31" s="37"/>
      <c r="L31" s="37"/>
      <c r="M31" s="37"/>
      <c r="N31" s="37"/>
      <c r="O31" s="37"/>
      <c r="P31" s="37"/>
      <c r="Q31" s="37"/>
    </row>
    <row r="32" spans="2:17" ht="22.5" customHeight="1">
      <c r="B32" s="19"/>
      <c r="C32" s="6">
        <v>4</v>
      </c>
      <c r="D32" s="20">
        <v>85056.454025043917</v>
      </c>
      <c r="E32" s="20">
        <v>354358.86892628123</v>
      </c>
      <c r="F32" s="20">
        <v>396778.29765004729</v>
      </c>
      <c r="G32" s="20">
        <v>757764.3293550181</v>
      </c>
      <c r="H32" s="20">
        <v>40445.696433828489</v>
      </c>
      <c r="I32" s="20">
        <f t="shared" si="0"/>
        <v>1553512.2535225621</v>
      </c>
      <c r="J32" s="21"/>
      <c r="K32" s="37"/>
      <c r="L32" s="37"/>
      <c r="M32" s="37"/>
      <c r="N32" s="37"/>
      <c r="O32" s="37"/>
      <c r="P32" s="37"/>
      <c r="Q32" s="37"/>
    </row>
    <row r="33" spans="2:17" ht="22.5" customHeight="1">
      <c r="B33" s="19">
        <v>1390</v>
      </c>
      <c r="C33" s="6">
        <v>1</v>
      </c>
      <c r="D33" s="20">
        <v>82244.397754724967</v>
      </c>
      <c r="E33" s="20">
        <v>382327.91715642222</v>
      </c>
      <c r="F33" s="20">
        <v>421406.2199646926</v>
      </c>
      <c r="G33" s="20">
        <v>747662.54762150429</v>
      </c>
      <c r="H33" s="20">
        <v>37959.455121262181</v>
      </c>
      <c r="I33" s="20">
        <f t="shared" si="0"/>
        <v>1595681.6273760817</v>
      </c>
      <c r="J33" s="21">
        <f>SUM(I33:I36)</f>
        <v>6364368.5576859731</v>
      </c>
      <c r="K33" s="37"/>
      <c r="L33" s="22"/>
      <c r="M33" s="37"/>
      <c r="N33" s="37"/>
      <c r="O33" s="37"/>
      <c r="P33" s="37"/>
      <c r="Q33" s="37"/>
    </row>
    <row r="34" spans="2:17" ht="22.5" customHeight="1">
      <c r="B34" s="19"/>
      <c r="C34" s="6">
        <v>2</v>
      </c>
      <c r="D34" s="20">
        <v>79414.358342998574</v>
      </c>
      <c r="E34" s="20">
        <v>368871.48651429586</v>
      </c>
      <c r="F34" s="20">
        <v>408011.17600824003</v>
      </c>
      <c r="G34" s="20">
        <v>785459.97038868524</v>
      </c>
      <c r="H34" s="20">
        <v>41096.756241405121</v>
      </c>
      <c r="I34" s="20">
        <f t="shared" si="0"/>
        <v>1600660.2350128146</v>
      </c>
      <c r="J34" s="21"/>
      <c r="K34" s="37"/>
      <c r="L34" s="37"/>
      <c r="M34" s="37"/>
      <c r="N34" s="37"/>
      <c r="O34" s="37"/>
      <c r="P34" s="37"/>
      <c r="Q34" s="37"/>
    </row>
    <row r="35" spans="2:17" ht="22.5" customHeight="1">
      <c r="B35" s="19"/>
      <c r="C35" s="6">
        <v>3</v>
      </c>
      <c r="D35" s="20">
        <v>90419.679686024683</v>
      </c>
      <c r="E35" s="20">
        <v>350876.92729815241</v>
      </c>
      <c r="F35" s="20">
        <v>414002.31493315398</v>
      </c>
      <c r="G35" s="20">
        <v>778536.95676081371</v>
      </c>
      <c r="H35" s="20">
        <v>42063.090965634437</v>
      </c>
      <c r="I35" s="20">
        <f t="shared" si="0"/>
        <v>1591772.7877125104</v>
      </c>
      <c r="J35" s="21"/>
      <c r="K35" s="37"/>
      <c r="L35" s="37"/>
      <c r="M35" s="37"/>
      <c r="N35" s="37"/>
      <c r="O35" s="37"/>
      <c r="P35" s="37"/>
      <c r="Q35" s="37"/>
    </row>
    <row r="36" spans="2:17" ht="22.5" customHeight="1">
      <c r="B36" s="19"/>
      <c r="C36" s="6">
        <v>4</v>
      </c>
      <c r="D36" s="20">
        <v>96346.787827891632</v>
      </c>
      <c r="E36" s="20">
        <v>295383.71191380342</v>
      </c>
      <c r="F36" s="20">
        <v>424373.39763875189</v>
      </c>
      <c r="G36" s="20">
        <v>801416.08454214479</v>
      </c>
      <c r="H36" s="20">
        <v>41266.074338025312</v>
      </c>
      <c r="I36" s="20">
        <f t="shared" si="0"/>
        <v>1576253.9075845664</v>
      </c>
      <c r="J36" s="21"/>
      <c r="K36" s="37"/>
      <c r="L36" s="37"/>
      <c r="M36" s="37"/>
      <c r="N36" s="37"/>
      <c r="O36" s="37"/>
      <c r="P36" s="37"/>
      <c r="Q36" s="37"/>
    </row>
    <row r="37" spans="2:17" ht="22.5" customHeight="1">
      <c r="B37" s="19">
        <v>1391</v>
      </c>
      <c r="C37" s="6">
        <v>1</v>
      </c>
      <c r="D37" s="20">
        <v>84936.056669342594</v>
      </c>
      <c r="E37" s="20">
        <v>249714.3757431453</v>
      </c>
      <c r="F37" s="20">
        <v>417351.20628343633</v>
      </c>
      <c r="G37" s="20">
        <v>755843.23443098878</v>
      </c>
      <c r="H37" s="20">
        <v>42400.711436006386</v>
      </c>
      <c r="I37" s="20">
        <f t="shared" si="0"/>
        <v>1465444.1616909066</v>
      </c>
      <c r="J37" s="21">
        <f>SUM(I37:I40)</f>
        <v>5873423.4859090494</v>
      </c>
      <c r="K37" s="37"/>
      <c r="L37" s="37"/>
      <c r="M37" s="37"/>
      <c r="N37" s="37"/>
      <c r="O37" s="37"/>
      <c r="P37" s="37"/>
      <c r="Q37" s="37"/>
    </row>
    <row r="38" spans="2:17" ht="22.5" customHeight="1">
      <c r="B38" s="19"/>
      <c r="C38" s="6">
        <v>2</v>
      </c>
      <c r="D38" s="20">
        <v>89590.884750031575</v>
      </c>
      <c r="E38" s="20">
        <v>198439.33533044357</v>
      </c>
      <c r="F38" s="20">
        <v>408572.10424066952</v>
      </c>
      <c r="G38" s="20">
        <v>798246.76142196625</v>
      </c>
      <c r="H38" s="20">
        <v>40940.575088216647</v>
      </c>
      <c r="I38" s="20">
        <f t="shared" si="0"/>
        <v>1453908.5106548944</v>
      </c>
      <c r="J38" s="21"/>
      <c r="K38" s="37"/>
      <c r="L38" s="37"/>
      <c r="M38" s="37"/>
      <c r="N38" s="37"/>
      <c r="O38" s="37"/>
      <c r="P38" s="37"/>
      <c r="Q38" s="37"/>
    </row>
    <row r="39" spans="2:17" ht="22.5" customHeight="1">
      <c r="B39" s="19"/>
      <c r="C39" s="6">
        <v>3</v>
      </c>
      <c r="D39" s="20">
        <v>95137.125860288492</v>
      </c>
      <c r="E39" s="20">
        <v>224318.39030915307</v>
      </c>
      <c r="F39" s="20">
        <v>397725.09265740338</v>
      </c>
      <c r="G39" s="20">
        <v>797977.36440951203</v>
      </c>
      <c r="H39" s="20">
        <v>42400.661420717253</v>
      </c>
      <c r="I39" s="20">
        <f t="shared" si="0"/>
        <v>1472757.3118156395</v>
      </c>
      <c r="J39" s="21"/>
      <c r="K39" s="37"/>
      <c r="L39" s="37"/>
      <c r="M39" s="37"/>
      <c r="N39" s="37"/>
      <c r="O39" s="37"/>
      <c r="P39" s="37"/>
      <c r="Q39" s="37"/>
    </row>
    <row r="40" spans="2:17" ht="22.5" customHeight="1">
      <c r="B40" s="19"/>
      <c r="C40" s="6">
        <v>4</v>
      </c>
      <c r="D40" s="20">
        <v>94994.636375411137</v>
      </c>
      <c r="E40" s="20">
        <v>214527.88682431166</v>
      </c>
      <c r="F40" s="20">
        <v>404981.60488448164</v>
      </c>
      <c r="G40" s="20">
        <v>807186.92664189008</v>
      </c>
      <c r="H40" s="20">
        <v>40377.55297848551</v>
      </c>
      <c r="I40" s="20">
        <f t="shared" si="0"/>
        <v>1481313.5017476089</v>
      </c>
      <c r="J40" s="21"/>
      <c r="K40" s="37"/>
      <c r="L40" s="37"/>
      <c r="M40" s="37"/>
      <c r="N40" s="37"/>
      <c r="O40" s="37"/>
      <c r="P40" s="37"/>
      <c r="Q40" s="37"/>
    </row>
    <row r="41" spans="2:17" ht="22.5" customHeight="1">
      <c r="B41" s="19">
        <v>1392</v>
      </c>
      <c r="C41" s="6">
        <v>1</v>
      </c>
      <c r="D41" s="20">
        <v>91041.243934665137</v>
      </c>
      <c r="E41" s="20">
        <v>204285.20636628137</v>
      </c>
      <c r="F41" s="20">
        <v>395482.18954679015</v>
      </c>
      <c r="G41" s="20">
        <v>812987.19144027459</v>
      </c>
      <c r="H41" s="20">
        <v>38587.068383645921</v>
      </c>
      <c r="I41" s="20">
        <f t="shared" si="0"/>
        <v>1465208.7629043653</v>
      </c>
      <c r="J41" s="21">
        <f>SUM(I41:I44)</f>
        <v>5854329.0265540238</v>
      </c>
      <c r="K41" s="37"/>
      <c r="L41" s="37"/>
      <c r="M41" s="37"/>
      <c r="N41" s="37"/>
      <c r="O41" s="37"/>
      <c r="P41" s="37"/>
      <c r="Q41" s="37"/>
    </row>
    <row r="42" spans="2:17" ht="22.5" customHeight="1">
      <c r="B42" s="19"/>
      <c r="C42" s="6">
        <v>2</v>
      </c>
      <c r="D42" s="20">
        <v>96871.730925312993</v>
      </c>
      <c r="E42" s="20">
        <v>203052.20129243031</v>
      </c>
      <c r="F42" s="20">
        <v>386321.97231432068</v>
      </c>
      <c r="G42" s="20">
        <v>795111.19541466946</v>
      </c>
      <c r="H42" s="20">
        <v>39731.263567514172</v>
      </c>
      <c r="I42" s="20">
        <f t="shared" si="0"/>
        <v>1441625.8363792193</v>
      </c>
      <c r="J42" s="21"/>
      <c r="K42" s="37"/>
      <c r="L42" s="37"/>
      <c r="M42" s="37"/>
      <c r="N42" s="37"/>
      <c r="O42" s="37"/>
      <c r="P42" s="37"/>
      <c r="Q42" s="37"/>
    </row>
    <row r="43" spans="2:17" ht="22.5" customHeight="1">
      <c r="B43" s="19"/>
      <c r="C43" s="6">
        <v>3</v>
      </c>
      <c r="D43" s="20">
        <v>98195.510697707228</v>
      </c>
      <c r="E43" s="20">
        <v>207165.49099032831</v>
      </c>
      <c r="F43" s="20">
        <v>391266.31544207106</v>
      </c>
      <c r="G43" s="20">
        <v>803147.47344922938</v>
      </c>
      <c r="H43" s="20">
        <v>40967.664222917461</v>
      </c>
      <c r="I43" s="20">
        <f t="shared" si="0"/>
        <v>1458807.1263564185</v>
      </c>
      <c r="J43" s="21"/>
      <c r="K43" s="37"/>
      <c r="L43" s="37"/>
      <c r="M43" s="37"/>
      <c r="N43" s="37"/>
      <c r="O43" s="37"/>
      <c r="P43" s="37"/>
      <c r="Q43" s="37"/>
    </row>
    <row r="44" spans="2:17" ht="22.5" customHeight="1">
      <c r="B44" s="19"/>
      <c r="C44" s="6">
        <v>4</v>
      </c>
      <c r="D44" s="20">
        <v>98524.430909562696</v>
      </c>
      <c r="E44" s="20">
        <v>226956.18923306203</v>
      </c>
      <c r="F44" s="20">
        <v>387549.47139474814</v>
      </c>
      <c r="G44" s="20">
        <v>819862.16103152442</v>
      </c>
      <c r="H44" s="20">
        <v>44204.951654876153</v>
      </c>
      <c r="I44" s="20">
        <f t="shared" si="0"/>
        <v>1488687.3009140212</v>
      </c>
      <c r="J44" s="21"/>
      <c r="K44" s="37"/>
      <c r="L44" s="37"/>
      <c r="M44" s="37"/>
      <c r="N44" s="37"/>
      <c r="O44" s="37"/>
      <c r="P44" s="37"/>
      <c r="Q44" s="37"/>
    </row>
    <row r="45" spans="2:17" ht="22.5" customHeight="1">
      <c r="B45" s="24">
        <v>1393</v>
      </c>
      <c r="C45" s="6">
        <v>1</v>
      </c>
      <c r="D45" s="20">
        <v>101036.21944648445</v>
      </c>
      <c r="E45" s="20">
        <v>222084.89342911626</v>
      </c>
      <c r="F45" s="20">
        <v>415956.42283909442</v>
      </c>
      <c r="G45" s="20">
        <v>831748.66899141436</v>
      </c>
      <c r="H45" s="20">
        <v>43618.92238456678</v>
      </c>
      <c r="I45" s="20">
        <f t="shared" si="0"/>
        <v>1527207.2823215427</v>
      </c>
      <c r="J45" s="21">
        <f>SUM(I45:I48)</f>
        <v>6042535.0115865814</v>
      </c>
      <c r="K45" s="37"/>
      <c r="L45" s="22"/>
      <c r="M45" s="37"/>
      <c r="N45" s="37"/>
      <c r="O45" s="37"/>
      <c r="P45" s="37"/>
      <c r="Q45" s="37"/>
    </row>
    <row r="46" spans="2:17" ht="22.5" customHeight="1">
      <c r="B46" s="25"/>
      <c r="C46" s="6">
        <v>2</v>
      </c>
      <c r="D46" s="20">
        <v>100041.64146269645</v>
      </c>
      <c r="E46" s="20">
        <v>223133.51363017582</v>
      </c>
      <c r="F46" s="20">
        <v>418314.05261287821</v>
      </c>
      <c r="G46" s="20">
        <v>817798.9683218908</v>
      </c>
      <c r="H46" s="20">
        <v>41805.126945170814</v>
      </c>
      <c r="I46" s="20">
        <f t="shared" si="0"/>
        <v>1517483.0490824704</v>
      </c>
      <c r="J46" s="21"/>
      <c r="K46" s="37"/>
      <c r="L46" s="37"/>
      <c r="M46" s="37"/>
      <c r="N46" s="37"/>
      <c r="O46" s="37"/>
      <c r="P46" s="37"/>
      <c r="Q46" s="37"/>
    </row>
    <row r="47" spans="2:17" ht="22.5" customHeight="1">
      <c r="B47" s="25"/>
      <c r="C47" s="6">
        <v>3</v>
      </c>
      <c r="D47" s="20">
        <v>101065.00463763202</v>
      </c>
      <c r="E47" s="20">
        <v>222660.0238942843</v>
      </c>
      <c r="F47" s="20">
        <v>420011.47195905133</v>
      </c>
      <c r="G47" s="20">
        <v>823768.20784247154</v>
      </c>
      <c r="H47" s="20">
        <v>40194.989833562482</v>
      </c>
      <c r="I47" s="20">
        <f t="shared" si="0"/>
        <v>1527309.7184998768</v>
      </c>
      <c r="J47" s="21"/>
      <c r="K47" s="37"/>
      <c r="L47" s="37"/>
      <c r="M47" s="37"/>
      <c r="N47" s="37"/>
      <c r="O47" s="37"/>
      <c r="P47" s="37"/>
      <c r="Q47" s="37"/>
    </row>
    <row r="48" spans="2:17" ht="22.5" customHeight="1">
      <c r="B48" s="25"/>
      <c r="C48" s="6">
        <v>4</v>
      </c>
      <c r="D48" s="20">
        <v>103289.90139477853</v>
      </c>
      <c r="E48" s="20">
        <v>211807.87524225799</v>
      </c>
      <c r="F48" s="20">
        <v>391290.8857720797</v>
      </c>
      <c r="G48" s="20">
        <v>803875.28463192389</v>
      </c>
      <c r="H48" s="20">
        <v>39728.985358348946</v>
      </c>
      <c r="I48" s="20">
        <f t="shared" si="0"/>
        <v>1470534.9616826912</v>
      </c>
      <c r="J48" s="21"/>
      <c r="K48" s="37"/>
      <c r="L48" s="37"/>
      <c r="M48" s="37"/>
      <c r="N48" s="37"/>
      <c r="O48" s="37"/>
      <c r="P48" s="37"/>
      <c r="Q48" s="37"/>
    </row>
    <row r="49" spans="2:17" ht="22.5" customHeight="1">
      <c r="B49" s="24">
        <v>1394</v>
      </c>
      <c r="C49" s="6">
        <v>1</v>
      </c>
      <c r="D49" s="20">
        <v>111314.13809147748</v>
      </c>
      <c r="E49" s="20">
        <v>226982.45425539708</v>
      </c>
      <c r="F49" s="20">
        <v>397830.34301245929</v>
      </c>
      <c r="G49" s="20">
        <v>815453.31756634824</v>
      </c>
      <c r="H49" s="20">
        <v>41454.653762865339</v>
      </c>
      <c r="I49" s="20">
        <f t="shared" si="0"/>
        <v>1510125.5991628168</v>
      </c>
      <c r="J49" s="21">
        <f>SUM(I49:I52)</f>
        <v>5946680.4425840657</v>
      </c>
      <c r="K49" s="37"/>
      <c r="L49" s="22"/>
      <c r="M49" s="37"/>
      <c r="N49" s="37"/>
      <c r="O49" s="37"/>
      <c r="P49" s="37"/>
      <c r="Q49" s="37"/>
    </row>
    <row r="50" spans="2:17" ht="22.5" customHeight="1">
      <c r="B50" s="25"/>
      <c r="C50" s="6">
        <v>2</v>
      </c>
      <c r="D50" s="20">
        <v>103730.58388699428</v>
      </c>
      <c r="E50" s="20">
        <v>237281.454910295</v>
      </c>
      <c r="F50" s="20">
        <v>393478.26296022383</v>
      </c>
      <c r="G50" s="20">
        <v>789580.18947360059</v>
      </c>
      <c r="H50" s="20">
        <v>42025.46033999652</v>
      </c>
      <c r="I50" s="20">
        <f t="shared" si="0"/>
        <v>1482045.0308911172</v>
      </c>
      <c r="J50" s="21"/>
      <c r="K50" s="37"/>
      <c r="L50" s="37"/>
      <c r="M50" s="37"/>
      <c r="N50" s="37"/>
      <c r="O50" s="37"/>
      <c r="P50" s="37"/>
      <c r="Q50" s="37"/>
    </row>
    <row r="51" spans="2:17" ht="22.5" customHeight="1">
      <c r="B51" s="25"/>
      <c r="C51" s="6">
        <v>3</v>
      </c>
      <c r="D51" s="20">
        <v>98437.515224826973</v>
      </c>
      <c r="E51" s="20">
        <v>229894.92170279054</v>
      </c>
      <c r="F51" s="20">
        <v>376184.49408811261</v>
      </c>
      <c r="G51" s="20">
        <v>784985.96890309476</v>
      </c>
      <c r="H51" s="20">
        <v>41794.269213676576</v>
      </c>
      <c r="I51" s="20">
        <f t="shared" si="0"/>
        <v>1447708.6307051482</v>
      </c>
      <c r="J51" s="21"/>
      <c r="K51" s="37"/>
      <c r="L51" s="37"/>
      <c r="M51" s="37"/>
      <c r="N51" s="37"/>
      <c r="O51" s="37"/>
      <c r="P51" s="37"/>
      <c r="Q51" s="37"/>
    </row>
    <row r="52" spans="2:17" ht="22.5" customHeight="1">
      <c r="B52" s="25"/>
      <c r="C52" s="6">
        <v>4</v>
      </c>
      <c r="D52" s="20">
        <v>110690.97900520188</v>
      </c>
      <c r="E52" s="20">
        <v>249269.29225572082</v>
      </c>
      <c r="F52" s="20">
        <v>378350.16651333147</v>
      </c>
      <c r="G52" s="20">
        <v>811939.31243341474</v>
      </c>
      <c r="H52" s="20">
        <v>43448.568382684723</v>
      </c>
      <c r="I52" s="20">
        <f t="shared" si="0"/>
        <v>1506801.1818249845</v>
      </c>
      <c r="J52" s="21"/>
      <c r="K52" s="37"/>
      <c r="L52" s="37"/>
      <c r="M52" s="37"/>
      <c r="N52" s="37"/>
      <c r="O52" s="37"/>
      <c r="P52" s="37"/>
      <c r="Q52" s="37"/>
    </row>
    <row r="53" spans="2:17" ht="22.5" customHeight="1">
      <c r="B53" s="24">
        <v>1395</v>
      </c>
      <c r="C53" s="6">
        <v>1</v>
      </c>
      <c r="D53" s="20">
        <v>110301.00608860815</v>
      </c>
      <c r="E53" s="20">
        <v>350032.7228406996</v>
      </c>
      <c r="F53" s="20">
        <v>386696.1800743069</v>
      </c>
      <c r="G53" s="20">
        <v>814707.23537144437</v>
      </c>
      <c r="H53" s="20">
        <v>42818.723890258319</v>
      </c>
      <c r="I53" s="20">
        <f t="shared" si="0"/>
        <v>1618918.4204848008</v>
      </c>
      <c r="J53" s="21">
        <f>SUM(I53:I56)</f>
        <v>6691109.2970558926</v>
      </c>
      <c r="K53" s="22"/>
      <c r="L53" s="22"/>
      <c r="M53" s="22"/>
      <c r="N53" s="22"/>
      <c r="O53" s="22"/>
      <c r="P53" s="22"/>
      <c r="Q53" s="22"/>
    </row>
    <row r="54" spans="2:17" ht="22.5" customHeight="1">
      <c r="B54" s="25"/>
      <c r="C54" s="6">
        <v>2</v>
      </c>
      <c r="D54" s="20">
        <v>109548.76641592647</v>
      </c>
      <c r="E54" s="20">
        <v>387964.72106292279</v>
      </c>
      <c r="F54" s="20">
        <v>388387.603274394</v>
      </c>
      <c r="G54" s="20">
        <v>818696.32366955874</v>
      </c>
      <c r="H54" s="20">
        <v>42940.392016645594</v>
      </c>
      <c r="I54" s="20">
        <f t="shared" si="0"/>
        <v>1661657.0224061566</v>
      </c>
      <c r="J54" s="21"/>
      <c r="K54" s="22"/>
      <c r="L54" s="22"/>
      <c r="M54" s="22"/>
      <c r="N54" s="22"/>
      <c r="O54" s="22"/>
      <c r="P54" s="22"/>
      <c r="Q54" s="22"/>
    </row>
    <row r="55" spans="2:17" ht="22.5" customHeight="1">
      <c r="B55" s="25"/>
      <c r="C55" s="6">
        <v>3</v>
      </c>
      <c r="D55" s="20">
        <v>109961.27412500224</v>
      </c>
      <c r="E55" s="20">
        <v>391266.30070285458</v>
      </c>
      <c r="F55" s="20">
        <v>400848.16312031075</v>
      </c>
      <c r="G55" s="20">
        <v>832522.96644348884</v>
      </c>
      <c r="H55" s="20">
        <v>43125.25271959963</v>
      </c>
      <c r="I55" s="20">
        <f t="shared" si="0"/>
        <v>1691473.4516720569</v>
      </c>
      <c r="J55" s="21"/>
      <c r="K55" s="22"/>
      <c r="L55" s="22"/>
      <c r="M55" s="22"/>
      <c r="N55" s="22"/>
      <c r="O55" s="22"/>
      <c r="P55" s="22"/>
      <c r="Q55" s="22"/>
    </row>
    <row r="56" spans="2:17" ht="22.5" customHeight="1">
      <c r="B56" s="25"/>
      <c r="C56" s="6">
        <v>4</v>
      </c>
      <c r="D56" s="20">
        <v>112161.04229318019</v>
      </c>
      <c r="E56" s="20">
        <v>395209.25539352314</v>
      </c>
      <c r="F56" s="20">
        <v>403854.86694409011</v>
      </c>
      <c r="G56" s="20">
        <v>850489.67137518304</v>
      </c>
      <c r="H56" s="20">
        <v>42654.433513098033</v>
      </c>
      <c r="I56" s="20">
        <f t="shared" si="0"/>
        <v>1719060.4024928785</v>
      </c>
      <c r="J56" s="21"/>
      <c r="K56" s="22"/>
      <c r="L56" s="22"/>
      <c r="M56" s="22"/>
      <c r="N56" s="22"/>
      <c r="O56" s="22"/>
      <c r="P56" s="22"/>
      <c r="Q56" s="22"/>
    </row>
    <row r="57" spans="2:17" ht="22.5" customHeight="1">
      <c r="B57" s="24">
        <v>1396</v>
      </c>
      <c r="C57" s="6">
        <v>1</v>
      </c>
      <c r="D57" s="20">
        <v>113041.74384151069</v>
      </c>
      <c r="E57" s="20">
        <v>370762.32372300467</v>
      </c>
      <c r="F57" s="20">
        <v>403359.58184857783</v>
      </c>
      <c r="G57" s="20">
        <v>849331.82805997878</v>
      </c>
      <c r="H57" s="20">
        <v>43693.689391698594</v>
      </c>
      <c r="I57" s="20">
        <f t="shared" si="0"/>
        <v>1692801.7880813733</v>
      </c>
      <c r="J57" s="21">
        <f>SUM(I57:I60)</f>
        <v>6940833.9540766999</v>
      </c>
      <c r="K57" s="22"/>
      <c r="L57" s="22"/>
      <c r="M57" s="22"/>
      <c r="N57" s="22"/>
      <c r="O57" s="22"/>
      <c r="P57" s="22"/>
      <c r="Q57" s="22"/>
    </row>
    <row r="58" spans="2:17" ht="22.5" customHeight="1">
      <c r="B58" s="25"/>
      <c r="C58" s="6">
        <v>2</v>
      </c>
      <c r="D58" s="20">
        <v>113479.16297074054</v>
      </c>
      <c r="E58" s="20">
        <v>410534.29904146341</v>
      </c>
      <c r="F58" s="20">
        <v>410388.8661892059</v>
      </c>
      <c r="G58" s="20">
        <v>858091.95296292717</v>
      </c>
      <c r="H58" s="20">
        <v>44080.399355107809</v>
      </c>
      <c r="I58" s="20">
        <f t="shared" si="0"/>
        <v>1748413.881809229</v>
      </c>
      <c r="J58" s="21"/>
      <c r="K58" s="22"/>
      <c r="L58" s="22"/>
      <c r="M58" s="22"/>
      <c r="N58" s="22"/>
      <c r="O58" s="22"/>
      <c r="P58" s="22"/>
      <c r="Q58" s="22"/>
    </row>
    <row r="59" spans="2:17" ht="22.5" customHeight="1">
      <c r="B59" s="25"/>
      <c r="C59" s="6">
        <v>3</v>
      </c>
      <c r="D59" s="20">
        <v>114678.73075831661</v>
      </c>
      <c r="E59" s="20">
        <v>378704.20798560273</v>
      </c>
      <c r="F59" s="20">
        <v>419090.02654993656</v>
      </c>
      <c r="G59" s="20">
        <v>866456.42967908899</v>
      </c>
      <c r="H59" s="20">
        <v>44114.859359747796</v>
      </c>
      <c r="I59" s="20">
        <f t="shared" si="0"/>
        <v>1734814.5356131971</v>
      </c>
      <c r="J59" s="21"/>
      <c r="K59" s="22"/>
      <c r="L59" s="22"/>
      <c r="M59" s="22"/>
      <c r="N59" s="22"/>
      <c r="O59" s="22"/>
      <c r="P59" s="22"/>
      <c r="Q59" s="22"/>
    </row>
    <row r="60" spans="2:17" ht="22.5" customHeight="1">
      <c r="B60" s="25"/>
      <c r="C60" s="6">
        <v>4</v>
      </c>
      <c r="D60" s="20">
        <v>114818.05596009783</v>
      </c>
      <c r="E60" s="20">
        <v>378942.16924992914</v>
      </c>
      <c r="F60" s="20">
        <v>426761.42045029358</v>
      </c>
      <c r="G60" s="20">
        <v>888286.01016995776</v>
      </c>
      <c r="H60" s="20">
        <v>44003.907257377556</v>
      </c>
      <c r="I60" s="20">
        <f t="shared" si="0"/>
        <v>1764803.7485729007</v>
      </c>
      <c r="J60" s="21"/>
      <c r="K60" s="22"/>
      <c r="L60" s="22"/>
      <c r="M60" s="22"/>
      <c r="N60" s="22"/>
      <c r="O60" s="22"/>
      <c r="P60" s="22"/>
      <c r="Q60" s="22"/>
    </row>
    <row r="61" spans="2:17" ht="22.5" customHeight="1">
      <c r="B61" s="24">
        <v>1397</v>
      </c>
      <c r="C61" s="6">
        <v>1</v>
      </c>
      <c r="D61" s="20">
        <v>113603.61766483357</v>
      </c>
      <c r="E61" s="20">
        <v>390801.34383602161</v>
      </c>
      <c r="F61" s="20">
        <v>406950.74039181211</v>
      </c>
      <c r="G61" s="20">
        <v>864371.44640207535</v>
      </c>
      <c r="H61" s="20">
        <v>43962.966264113471</v>
      </c>
      <c r="I61" s="20">
        <f t="shared" si="0"/>
        <v>1731764.1820306291</v>
      </c>
      <c r="J61" s="21">
        <f>SUM(I61:I64)</f>
        <v>6564709.0298895296</v>
      </c>
      <c r="K61" s="22"/>
      <c r="L61" s="22"/>
      <c r="M61" s="22"/>
      <c r="N61" s="22"/>
      <c r="O61" s="22"/>
      <c r="P61" s="22"/>
      <c r="Q61" s="22"/>
    </row>
    <row r="62" spans="2:17" ht="22.5" customHeight="1">
      <c r="B62" s="25"/>
      <c r="C62" s="6">
        <v>2</v>
      </c>
      <c r="D62" s="20">
        <v>112675.81120320005</v>
      </c>
      <c r="E62" s="20">
        <v>349538.61604782025</v>
      </c>
      <c r="F62" s="20">
        <v>405956.11949903151</v>
      </c>
      <c r="G62" s="20">
        <v>874741.44650628895</v>
      </c>
      <c r="H62" s="20">
        <v>44071.021673228701</v>
      </c>
      <c r="I62" s="20">
        <f t="shared" si="0"/>
        <v>1698840.9715831121</v>
      </c>
      <c r="J62" s="21"/>
      <c r="K62" s="22"/>
      <c r="L62" s="22"/>
      <c r="M62" s="22"/>
      <c r="N62" s="22"/>
      <c r="O62" s="22"/>
      <c r="P62" s="22"/>
      <c r="Q62" s="22"/>
    </row>
    <row r="63" spans="2:17" ht="22.5" customHeight="1">
      <c r="B63" s="25"/>
      <c r="C63" s="6">
        <v>3</v>
      </c>
      <c r="D63" s="20">
        <v>113636.16609094251</v>
      </c>
      <c r="E63" s="20">
        <v>230505.72055174664</v>
      </c>
      <c r="F63" s="20">
        <v>386924.96759788843</v>
      </c>
      <c r="G63" s="20">
        <v>854589.48073568568</v>
      </c>
      <c r="H63" s="20">
        <v>44490.657193406856</v>
      </c>
      <c r="I63" s="20">
        <f t="shared" si="0"/>
        <v>1541165.6777828564</v>
      </c>
      <c r="J63" s="21"/>
      <c r="K63" s="22"/>
      <c r="L63" s="22"/>
      <c r="M63" s="22"/>
      <c r="N63" s="22"/>
      <c r="O63" s="22"/>
      <c r="P63" s="22"/>
      <c r="Q63" s="22"/>
    </row>
    <row r="64" spans="2:17" ht="22.5" customHeight="1">
      <c r="B64" s="25"/>
      <c r="C64" s="6">
        <v>4</v>
      </c>
      <c r="D64" s="20">
        <v>111798.08227337908</v>
      </c>
      <c r="E64" s="20">
        <v>289236.31956441159</v>
      </c>
      <c r="F64" s="20">
        <v>388226.82888460008</v>
      </c>
      <c r="G64" s="20">
        <v>848461.2700158949</v>
      </c>
      <c r="H64" s="20">
        <v>44784.302245354833</v>
      </c>
      <c r="I64" s="20">
        <f t="shared" si="0"/>
        <v>1592938.198492931</v>
      </c>
      <c r="J64" s="21"/>
      <c r="K64" s="22"/>
      <c r="L64" s="22"/>
      <c r="M64" s="22"/>
      <c r="N64" s="22"/>
      <c r="O64" s="22"/>
      <c r="P64" s="22"/>
      <c r="Q64" s="22"/>
    </row>
    <row r="65" spans="2:17" ht="22.5" customHeight="1">
      <c r="B65" s="24">
        <v>1398</v>
      </c>
      <c r="C65" s="6">
        <v>1</v>
      </c>
      <c r="D65" s="20">
        <v>123815.05002571926</v>
      </c>
      <c r="E65" s="20">
        <v>205515.70207211329</v>
      </c>
      <c r="F65" s="20">
        <v>406245.36799545813</v>
      </c>
      <c r="G65" s="20">
        <v>859203.77950645064</v>
      </c>
      <c r="H65" s="20">
        <v>45278.142513783525</v>
      </c>
      <c r="I65" s="20">
        <f t="shared" si="0"/>
        <v>1549501.7570859578</v>
      </c>
      <c r="J65" s="21">
        <f>SUM(I65:I68)</f>
        <v>6137335.9100315338</v>
      </c>
      <c r="K65" s="22"/>
      <c r="L65" s="22"/>
      <c r="M65" s="22"/>
      <c r="N65" s="22"/>
      <c r="O65" s="22"/>
      <c r="P65" s="22"/>
      <c r="Q65" s="22"/>
    </row>
    <row r="66" spans="2:17" ht="22.5" customHeight="1">
      <c r="B66" s="25"/>
      <c r="C66" s="6">
        <v>2</v>
      </c>
      <c r="D66" s="20">
        <v>124275.08101480093</v>
      </c>
      <c r="E66" s="20">
        <v>173099.41242717067</v>
      </c>
      <c r="F66" s="20">
        <v>405659.81511772802</v>
      </c>
      <c r="G66" s="20">
        <v>860513.56642867508</v>
      </c>
      <c r="H66" s="20">
        <v>45814.689341495694</v>
      </c>
      <c r="I66" s="20">
        <f t="shared" si="0"/>
        <v>1517733.185646879</v>
      </c>
      <c r="J66" s="21"/>
      <c r="K66" s="22"/>
      <c r="L66" s="22"/>
      <c r="M66" s="22"/>
      <c r="N66" s="22"/>
      <c r="O66" s="22"/>
      <c r="P66" s="22"/>
      <c r="Q66" s="22"/>
    </row>
    <row r="67" spans="2:17" ht="22.5" customHeight="1">
      <c r="B67" s="25"/>
      <c r="C67" s="6">
        <v>3</v>
      </c>
      <c r="D67" s="20">
        <v>122366.90896822792</v>
      </c>
      <c r="E67" s="20">
        <v>207060.25568467713</v>
      </c>
      <c r="F67" s="20">
        <v>414267.38941530284</v>
      </c>
      <c r="G67" s="20">
        <v>870438.12589594291</v>
      </c>
      <c r="H67" s="20">
        <v>46923.32821198766</v>
      </c>
      <c r="I67" s="20">
        <f t="shared" si="0"/>
        <v>1567209.3517521631</v>
      </c>
      <c r="J67" s="21"/>
      <c r="K67" s="22"/>
      <c r="L67" s="22"/>
      <c r="M67" s="22"/>
      <c r="N67" s="22"/>
      <c r="O67" s="22"/>
      <c r="P67" s="22"/>
      <c r="Q67" s="22"/>
    </row>
    <row r="68" spans="2:17" ht="22.5" customHeight="1" thickBot="1">
      <c r="B68" s="26"/>
      <c r="C68" s="27">
        <v>4</v>
      </c>
      <c r="D68" s="28">
        <v>121013.35157328642</v>
      </c>
      <c r="E68" s="28">
        <v>186141.62981603897</v>
      </c>
      <c r="F68" s="28">
        <v>398043.92253142578</v>
      </c>
      <c r="G68" s="28">
        <v>846498.29683845676</v>
      </c>
      <c r="H68" s="28">
        <v>48805.58521267389</v>
      </c>
      <c r="I68" s="28">
        <f t="shared" si="0"/>
        <v>1502891.6155465338</v>
      </c>
      <c r="J68" s="29"/>
      <c r="K68" s="22"/>
      <c r="L68" s="22"/>
      <c r="M68" s="22"/>
      <c r="N68" s="22"/>
      <c r="O68" s="22"/>
      <c r="P68" s="22"/>
      <c r="Q68" s="22"/>
    </row>
    <row r="69" spans="2:17" ht="22.5" customHeight="1"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7" ht="22.5" customHeight="1"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7" ht="22.5" customHeight="1"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7" ht="22.5" customHeight="1"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</sheetData>
  <mergeCells count="2">
    <mergeCell ref="B2:J2"/>
    <mergeCell ref="B3:C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S72"/>
  <sheetViews>
    <sheetView rightToLeft="1" zoomScale="70" zoomScaleNormal="70" workbookViewId="0">
      <pane xSplit="3" ySplit="4" topLeftCell="D51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/>
  <cols>
    <col min="1" max="1" width="6.5703125" style="38" customWidth="1"/>
    <col min="2" max="2" width="16.5703125" style="30" customWidth="1"/>
    <col min="3" max="3" width="9.85546875" style="30" bestFit="1" customWidth="1"/>
    <col min="4" max="7" width="19.7109375" style="38" customWidth="1"/>
    <col min="8" max="8" width="18.7109375" style="38" customWidth="1"/>
    <col min="9" max="9" width="18.85546875" style="38" customWidth="1"/>
    <col min="10" max="11" width="19.7109375" style="38" customWidth="1"/>
    <col min="12" max="16384" width="9.140625" style="38"/>
  </cols>
  <sheetData>
    <row r="1" spans="2:227" s="30" customFormat="1"/>
    <row r="2" spans="2:227" s="30" customFormat="1" ht="26.25">
      <c r="B2" s="84" t="s">
        <v>45</v>
      </c>
      <c r="C2" s="84"/>
      <c r="D2" s="84"/>
      <c r="E2" s="84"/>
      <c r="F2" s="84"/>
      <c r="G2" s="84"/>
      <c r="H2" s="84"/>
      <c r="I2" s="84"/>
      <c r="J2" s="84"/>
      <c r="K2" s="84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</row>
    <row r="3" spans="2:227" s="30" customFormat="1" ht="24.75" thickBot="1">
      <c r="B3" s="85" t="s">
        <v>50</v>
      </c>
      <c r="C3" s="85"/>
      <c r="D3" s="8"/>
      <c r="E3" s="8"/>
      <c r="F3" s="8"/>
      <c r="G3" s="8"/>
      <c r="H3" s="8"/>
      <c r="I3" s="8"/>
      <c r="J3" s="8"/>
      <c r="K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</row>
    <row r="4" spans="2:227" s="30" customFormat="1" ht="60" customHeight="1">
      <c r="B4" s="31" t="s">
        <v>0</v>
      </c>
      <c r="C4" s="32" t="s">
        <v>1</v>
      </c>
      <c r="D4" s="33" t="s">
        <v>33</v>
      </c>
      <c r="E4" s="33" t="s">
        <v>34</v>
      </c>
      <c r="F4" s="33" t="s">
        <v>35</v>
      </c>
      <c r="G4" s="33" t="s">
        <v>38</v>
      </c>
      <c r="H4" s="33" t="s">
        <v>39</v>
      </c>
      <c r="I4" s="33" t="s">
        <v>40</v>
      </c>
      <c r="J4" s="33" t="s">
        <v>41</v>
      </c>
      <c r="K4" s="34" t="s">
        <v>42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</row>
    <row r="5" spans="2:227" ht="24">
      <c r="B5" s="19">
        <v>1383</v>
      </c>
      <c r="C5" s="6">
        <v>1</v>
      </c>
      <c r="D5" s="20">
        <v>155177.84463070892</v>
      </c>
      <c r="E5" s="20">
        <v>46830.54489205619</v>
      </c>
      <c r="F5" s="20">
        <v>123324.69608657237</v>
      </c>
      <c r="G5" s="20">
        <v>93464.752549630532</v>
      </c>
      <c r="H5" s="20">
        <v>96885.011141102703</v>
      </c>
      <c r="I5" s="36">
        <v>54722.772039994539</v>
      </c>
      <c r="J5" s="37">
        <v>376635.59905785986</v>
      </c>
      <c r="K5" s="21">
        <v>1637031.7869684587</v>
      </c>
    </row>
    <row r="6" spans="2:227" ht="24">
      <c r="B6" s="19"/>
      <c r="C6" s="6">
        <v>2</v>
      </c>
      <c r="D6" s="20">
        <v>172562.0178751928</v>
      </c>
      <c r="E6" s="20">
        <v>46284.069145409361</v>
      </c>
      <c r="F6" s="20">
        <v>134526.69055297418</v>
      </c>
      <c r="G6" s="20">
        <v>95678.102364379709</v>
      </c>
      <c r="H6" s="20">
        <v>100846.62039802458</v>
      </c>
      <c r="I6" s="36">
        <v>52241.212137052906</v>
      </c>
      <c r="J6" s="37">
        <v>400445.47167698434</v>
      </c>
      <c r="K6" s="21"/>
    </row>
    <row r="7" spans="2:227" ht="24">
      <c r="B7" s="19"/>
      <c r="C7" s="6">
        <v>3</v>
      </c>
      <c r="D7" s="20">
        <v>182512.66386687136</v>
      </c>
      <c r="E7" s="20">
        <v>42915.21586845327</v>
      </c>
      <c r="F7" s="20">
        <v>126149.15411324232</v>
      </c>
      <c r="G7" s="20">
        <v>111083.49911490631</v>
      </c>
      <c r="H7" s="20">
        <v>127894.95658723541</v>
      </c>
      <c r="I7" s="36">
        <v>85485.852515145089</v>
      </c>
      <c r="J7" s="37">
        <v>420251.42889138288</v>
      </c>
      <c r="K7" s="21"/>
    </row>
    <row r="8" spans="2:227" ht="24">
      <c r="B8" s="19"/>
      <c r="C8" s="6">
        <v>4</v>
      </c>
      <c r="D8" s="20">
        <v>188402.11156585245</v>
      </c>
      <c r="E8" s="20">
        <v>47912.065895846201</v>
      </c>
      <c r="F8" s="20">
        <v>127378.42151077531</v>
      </c>
      <c r="G8" s="20">
        <v>113401.37389784589</v>
      </c>
      <c r="H8" s="20">
        <v>100770.00357363725</v>
      </c>
      <c r="I8" s="36">
        <v>63375.31804554892</v>
      </c>
      <c r="J8" s="37">
        <v>439699.28734223155</v>
      </c>
      <c r="K8" s="21"/>
    </row>
    <row r="9" spans="2:227" ht="24">
      <c r="B9" s="19">
        <v>1384</v>
      </c>
      <c r="C9" s="6">
        <v>1</v>
      </c>
      <c r="D9" s="20">
        <v>194728.8945720144</v>
      </c>
      <c r="E9" s="20">
        <v>52723.856813989194</v>
      </c>
      <c r="F9" s="20">
        <v>145036.05079794634</v>
      </c>
      <c r="G9" s="20">
        <v>134317.31277750342</v>
      </c>
      <c r="H9" s="20">
        <v>115222.98177341722</v>
      </c>
      <c r="I9" s="36">
        <v>64474.43186371593</v>
      </c>
      <c r="J9" s="37">
        <v>476057.56505175208</v>
      </c>
      <c r="K9" s="21">
        <v>2029907.4024066525</v>
      </c>
    </row>
    <row r="10" spans="2:227" ht="24">
      <c r="B10" s="19"/>
      <c r="C10" s="6">
        <v>2</v>
      </c>
      <c r="D10" s="20">
        <v>201442.13929417956</v>
      </c>
      <c r="E10" s="20">
        <v>58168.873409156768</v>
      </c>
      <c r="F10" s="20">
        <v>137208.11824979735</v>
      </c>
      <c r="G10" s="20">
        <v>141393.56199963056</v>
      </c>
      <c r="H10" s="20">
        <v>115975.55089871377</v>
      </c>
      <c r="I10" s="36">
        <v>72680.459336441592</v>
      </c>
      <c r="J10" s="37">
        <v>494917.60139049205</v>
      </c>
      <c r="K10" s="21"/>
    </row>
    <row r="11" spans="2:227" ht="24">
      <c r="B11" s="19"/>
      <c r="C11" s="6">
        <v>3</v>
      </c>
      <c r="D11" s="20">
        <v>214027.37325936952</v>
      </c>
      <c r="E11" s="20">
        <v>50827.367383169607</v>
      </c>
      <c r="F11" s="20">
        <v>137819.86680523228</v>
      </c>
      <c r="G11" s="20">
        <v>157226.7379281155</v>
      </c>
      <c r="H11" s="20">
        <v>117134.5312934242</v>
      </c>
      <c r="I11" s="36">
        <v>61568.27719549922</v>
      </c>
      <c r="J11" s="37">
        <v>504335.09127796191</v>
      </c>
      <c r="K11" s="21"/>
    </row>
    <row r="12" spans="2:227" ht="24">
      <c r="B12" s="19"/>
      <c r="C12" s="6">
        <v>4</v>
      </c>
      <c r="D12" s="20">
        <v>226191.82949292706</v>
      </c>
      <c r="E12" s="20">
        <v>83416.481520877787</v>
      </c>
      <c r="F12" s="20">
        <v>159620.12065514925</v>
      </c>
      <c r="G12" s="20">
        <v>182750.00944332129</v>
      </c>
      <c r="H12" s="20">
        <v>141071.09763444468</v>
      </c>
      <c r="I12" s="36">
        <v>43689.801208615769</v>
      </c>
      <c r="J12" s="37">
        <v>554597.14468644641</v>
      </c>
      <c r="K12" s="21"/>
    </row>
    <row r="13" spans="2:227" ht="24">
      <c r="B13" s="19">
        <v>1385</v>
      </c>
      <c r="C13" s="6">
        <v>1</v>
      </c>
      <c r="D13" s="20">
        <v>237634.94225098952</v>
      </c>
      <c r="E13" s="20">
        <v>77035.355847337167</v>
      </c>
      <c r="F13" s="20">
        <v>149747.54928240008</v>
      </c>
      <c r="G13" s="20">
        <v>168371.57768649777</v>
      </c>
      <c r="H13" s="20">
        <v>135881.7288821688</v>
      </c>
      <c r="I13" s="36">
        <v>49681.847049849108</v>
      </c>
      <c r="J13" s="37">
        <v>546589.54323490488</v>
      </c>
      <c r="K13" s="21">
        <v>2442212.1861764803</v>
      </c>
    </row>
    <row r="14" spans="2:227" ht="24">
      <c r="B14" s="19"/>
      <c r="C14" s="6">
        <v>2</v>
      </c>
      <c r="D14" s="20">
        <v>245978.10886980008</v>
      </c>
      <c r="E14" s="20">
        <v>66492.600361648816</v>
      </c>
      <c r="F14" s="20">
        <v>156083.73787411506</v>
      </c>
      <c r="G14" s="20">
        <v>193969.6667191764</v>
      </c>
      <c r="H14" s="20">
        <v>152922.59506841502</v>
      </c>
      <c r="I14" s="36">
        <v>84030.219191594166</v>
      </c>
      <c r="J14" s="37">
        <v>593631.73794791941</v>
      </c>
      <c r="K14" s="21"/>
    </row>
    <row r="15" spans="2:227" ht="24">
      <c r="B15" s="19"/>
      <c r="C15" s="6">
        <v>3</v>
      </c>
      <c r="D15" s="20">
        <v>256855.28683916497</v>
      </c>
      <c r="E15" s="20">
        <v>79854.061810471801</v>
      </c>
      <c r="F15" s="20">
        <v>174029.02853388834</v>
      </c>
      <c r="G15" s="20">
        <v>180250.65898716755</v>
      </c>
      <c r="H15" s="20">
        <v>140886.221287038</v>
      </c>
      <c r="I15" s="36">
        <v>77964.80030807096</v>
      </c>
      <c r="J15" s="37">
        <v>628067.61519172566</v>
      </c>
      <c r="K15" s="21"/>
    </row>
    <row r="16" spans="2:227" ht="24">
      <c r="B16" s="19"/>
      <c r="C16" s="6">
        <v>4</v>
      </c>
      <c r="D16" s="20">
        <v>271501.33042155078</v>
      </c>
      <c r="E16" s="20">
        <v>81062.201382946892</v>
      </c>
      <c r="F16" s="20">
        <v>185571.56687914656</v>
      </c>
      <c r="G16" s="20">
        <v>186873.29358584218</v>
      </c>
      <c r="H16" s="20">
        <v>139303.93256237806</v>
      </c>
      <c r="I16" s="36">
        <v>88218.830094821868</v>
      </c>
      <c r="J16" s="37">
        <v>673923.28980193043</v>
      </c>
      <c r="K16" s="21"/>
    </row>
    <row r="17" spans="2:11" ht="24">
      <c r="B17" s="19">
        <v>1386</v>
      </c>
      <c r="C17" s="6">
        <v>1</v>
      </c>
      <c r="D17" s="20">
        <v>298106.56891614175</v>
      </c>
      <c r="E17" s="20">
        <v>79837.759108510741</v>
      </c>
      <c r="F17" s="20">
        <v>209124.9944812734</v>
      </c>
      <c r="G17" s="20">
        <v>189773.31576078283</v>
      </c>
      <c r="H17" s="20">
        <v>157737.01985352975</v>
      </c>
      <c r="I17" s="36">
        <v>90075.725630274392</v>
      </c>
      <c r="J17" s="37">
        <v>709181.34404345334</v>
      </c>
      <c r="K17" s="21">
        <v>3247303.9861640069</v>
      </c>
    </row>
    <row r="18" spans="2:11" ht="24">
      <c r="B18" s="19"/>
      <c r="C18" s="6">
        <v>2</v>
      </c>
      <c r="D18" s="20">
        <v>332573.40960673144</v>
      </c>
      <c r="E18" s="20">
        <v>85434.200353461638</v>
      </c>
      <c r="F18" s="20">
        <v>224377.67893182649</v>
      </c>
      <c r="G18" s="20">
        <v>197008.23994208535</v>
      </c>
      <c r="H18" s="20">
        <v>149197.02210183075</v>
      </c>
      <c r="I18" s="36">
        <v>47144.522402483737</v>
      </c>
      <c r="J18" s="37">
        <v>737341.02913475782</v>
      </c>
      <c r="K18" s="21"/>
    </row>
    <row r="19" spans="2:11" ht="24">
      <c r="B19" s="19"/>
      <c r="C19" s="6">
        <v>3</v>
      </c>
      <c r="D19" s="20">
        <v>344165.39907777286</v>
      </c>
      <c r="E19" s="20">
        <v>76441.303045277542</v>
      </c>
      <c r="F19" s="20">
        <v>244335.71587718924</v>
      </c>
      <c r="G19" s="20">
        <v>262882.47659902304</v>
      </c>
      <c r="H19" s="20">
        <v>170646.58957656441</v>
      </c>
      <c r="I19" s="36">
        <v>103647.35041117272</v>
      </c>
      <c r="J19" s="37">
        <v>860825.65543387097</v>
      </c>
      <c r="K19" s="21"/>
    </row>
    <row r="20" spans="2:11" ht="24">
      <c r="B20" s="19"/>
      <c r="C20" s="6">
        <v>4</v>
      </c>
      <c r="D20" s="20">
        <v>370358.22118585813</v>
      </c>
      <c r="E20" s="20">
        <v>66036.916088016485</v>
      </c>
      <c r="F20" s="20">
        <v>242516.60943471914</v>
      </c>
      <c r="G20" s="20">
        <v>286975.82068225177</v>
      </c>
      <c r="H20" s="20">
        <v>205772.15596807515</v>
      </c>
      <c r="I20" s="36">
        <v>179840.54612915462</v>
      </c>
      <c r="J20" s="37">
        <v>939955.95755192509</v>
      </c>
      <c r="K20" s="21"/>
    </row>
    <row r="21" spans="2:11" ht="24">
      <c r="B21" s="19">
        <v>1387</v>
      </c>
      <c r="C21" s="6">
        <v>1</v>
      </c>
      <c r="D21" s="20">
        <v>386289.30345059448</v>
      </c>
      <c r="E21" s="20">
        <v>84274.660323764445</v>
      </c>
      <c r="F21" s="20">
        <v>296153.26519100019</v>
      </c>
      <c r="G21" s="20">
        <v>315303.22777499881</v>
      </c>
      <c r="H21" s="20">
        <v>190479.08678227264</v>
      </c>
      <c r="I21" s="36">
        <v>84828.020315666916</v>
      </c>
      <c r="J21" s="37">
        <v>976369.39027375216</v>
      </c>
      <c r="K21" s="21">
        <v>3887723.2710287776</v>
      </c>
    </row>
    <row r="22" spans="2:11" ht="24">
      <c r="B22" s="19"/>
      <c r="C22" s="6">
        <v>2</v>
      </c>
      <c r="D22" s="20">
        <v>391996.32883549243</v>
      </c>
      <c r="E22" s="20">
        <v>95784.515874611781</v>
      </c>
      <c r="F22" s="20">
        <v>324964.36241797998</v>
      </c>
      <c r="G22" s="20">
        <v>315451.83923038148</v>
      </c>
      <c r="H22" s="20">
        <v>234003.43986531364</v>
      </c>
      <c r="I22" s="36">
        <v>105986.04585223144</v>
      </c>
      <c r="J22" s="37">
        <v>1000179.6523453834</v>
      </c>
      <c r="K22" s="21"/>
    </row>
    <row r="23" spans="2:11" ht="24">
      <c r="B23" s="19"/>
      <c r="C23" s="6">
        <v>3</v>
      </c>
      <c r="D23" s="20">
        <v>420338.56702598609</v>
      </c>
      <c r="E23" s="20">
        <v>109238.91298766178</v>
      </c>
      <c r="F23" s="20">
        <v>309926.30150191631</v>
      </c>
      <c r="G23" s="20">
        <v>224957.19462111942</v>
      </c>
      <c r="H23" s="20">
        <v>221064.86390468822</v>
      </c>
      <c r="I23" s="36">
        <v>135337.7382128695</v>
      </c>
      <c r="J23" s="37">
        <v>978733.85044486471</v>
      </c>
      <c r="K23" s="21"/>
    </row>
    <row r="24" spans="2:11" ht="24">
      <c r="B24" s="19"/>
      <c r="C24" s="6">
        <v>4</v>
      </c>
      <c r="D24" s="20">
        <v>421016.77902171254</v>
      </c>
      <c r="E24" s="20">
        <v>101523.53939435152</v>
      </c>
      <c r="F24" s="20">
        <v>310022.03731511522</v>
      </c>
      <c r="G24" s="20">
        <v>177532.90710206659</v>
      </c>
      <c r="H24" s="20">
        <v>196233.1558477256</v>
      </c>
      <c r="I24" s="36">
        <v>118578.27097925683</v>
      </c>
      <c r="J24" s="37">
        <v>932440.37796477706</v>
      </c>
      <c r="K24" s="21"/>
    </row>
    <row r="25" spans="2:11" ht="24">
      <c r="B25" s="19">
        <v>1388</v>
      </c>
      <c r="C25" s="6">
        <v>1</v>
      </c>
      <c r="D25" s="20">
        <v>436628.66711441218</v>
      </c>
      <c r="E25" s="20">
        <v>98612.086453143973</v>
      </c>
      <c r="F25" s="20">
        <v>282326.62780338799</v>
      </c>
      <c r="G25" s="20">
        <v>192299.98903007421</v>
      </c>
      <c r="H25" s="20">
        <v>208290.31542622161</v>
      </c>
      <c r="I25" s="36">
        <v>126556.19681217906</v>
      </c>
      <c r="J25" s="37">
        <v>928133.25178697589</v>
      </c>
      <c r="K25" s="21">
        <v>4107466.2208947032</v>
      </c>
    </row>
    <row r="26" spans="2:11" ht="24">
      <c r="B26" s="19"/>
      <c r="C26" s="6">
        <v>2</v>
      </c>
      <c r="D26" s="20">
        <v>438378.54205504124</v>
      </c>
      <c r="E26" s="20">
        <v>113908.33859162306</v>
      </c>
      <c r="F26" s="20">
        <v>332266.93091505719</v>
      </c>
      <c r="G26" s="20">
        <v>227478.10345051312</v>
      </c>
      <c r="H26" s="20">
        <v>218346.41472832242</v>
      </c>
      <c r="I26" s="36">
        <v>92301.270883803256</v>
      </c>
      <c r="J26" s="37">
        <v>985986.77116771543</v>
      </c>
      <c r="K26" s="21"/>
    </row>
    <row r="27" spans="2:11" ht="24">
      <c r="B27" s="19"/>
      <c r="C27" s="6">
        <v>3</v>
      </c>
      <c r="D27" s="20">
        <v>477202.8729823372</v>
      </c>
      <c r="E27" s="20">
        <v>105956.69194173615</v>
      </c>
      <c r="F27" s="20">
        <v>334532.34951728367</v>
      </c>
      <c r="G27" s="20">
        <v>261989.18463896913</v>
      </c>
      <c r="H27" s="20">
        <v>238592.9585908915</v>
      </c>
      <c r="I27" s="36">
        <v>125908.62394155166</v>
      </c>
      <c r="J27" s="37">
        <v>1066996.7644309865</v>
      </c>
      <c r="K27" s="21"/>
    </row>
    <row r="28" spans="2:11" ht="24">
      <c r="B28" s="19"/>
      <c r="C28" s="6">
        <v>4</v>
      </c>
      <c r="D28" s="20">
        <v>475430.98577760276</v>
      </c>
      <c r="E28" s="20">
        <v>140832.89780462184</v>
      </c>
      <c r="F28" s="20">
        <v>318228.53874857677</v>
      </c>
      <c r="G28" s="20">
        <v>251099.46770574921</v>
      </c>
      <c r="H28" s="20">
        <v>196849.06325456451</v>
      </c>
      <c r="I28" s="36">
        <v>137606.60672703921</v>
      </c>
      <c r="J28" s="37">
        <v>1126349.4335090253</v>
      </c>
      <c r="K28" s="21"/>
    </row>
    <row r="29" spans="2:11" ht="24">
      <c r="B29" s="19">
        <v>1389</v>
      </c>
      <c r="C29" s="6">
        <v>1</v>
      </c>
      <c r="D29" s="20">
        <v>490233.47959269065</v>
      </c>
      <c r="E29" s="20">
        <v>137613.93430386196</v>
      </c>
      <c r="F29" s="20">
        <v>314916.43342315615</v>
      </c>
      <c r="G29" s="20">
        <v>258805.98642409695</v>
      </c>
      <c r="H29" s="20">
        <v>240546.90519037962</v>
      </c>
      <c r="I29" s="36">
        <v>163615.88803176582</v>
      </c>
      <c r="J29" s="37">
        <v>1124638.816585192</v>
      </c>
      <c r="K29" s="21">
        <v>5035812.2890248708</v>
      </c>
    </row>
    <row r="30" spans="2:11" ht="24">
      <c r="B30" s="19"/>
      <c r="C30" s="6">
        <v>2</v>
      </c>
      <c r="D30" s="20">
        <v>511537.29090685921</v>
      </c>
      <c r="E30" s="20">
        <v>126446.81491700985</v>
      </c>
      <c r="F30" s="20">
        <v>337919.2005308565</v>
      </c>
      <c r="G30" s="20">
        <v>275644.40169310383</v>
      </c>
      <c r="H30" s="20">
        <v>240063.05135310485</v>
      </c>
      <c r="I30" s="36">
        <v>148519.58820069581</v>
      </c>
      <c r="J30" s="37">
        <v>1160004.2448954205</v>
      </c>
      <c r="K30" s="21"/>
    </row>
    <row r="31" spans="2:11" ht="24">
      <c r="B31" s="19"/>
      <c r="C31" s="6">
        <v>3</v>
      </c>
      <c r="D31" s="20">
        <v>550503.36385165027</v>
      </c>
      <c r="E31" s="20">
        <v>143032.77280055717</v>
      </c>
      <c r="F31" s="20">
        <v>371518.36471507431</v>
      </c>
      <c r="G31" s="20">
        <v>284179.27537658863</v>
      </c>
      <c r="H31" s="20">
        <v>248683.58827614784</v>
      </c>
      <c r="I31" s="36">
        <v>142639.56115950877</v>
      </c>
      <c r="J31" s="37">
        <v>1243189.7496272312</v>
      </c>
      <c r="K31" s="21"/>
    </row>
    <row r="32" spans="2:11" ht="24">
      <c r="B32" s="19"/>
      <c r="C32" s="6">
        <v>4</v>
      </c>
      <c r="D32" s="20">
        <v>609197.64205507922</v>
      </c>
      <c r="E32" s="20">
        <v>137002.83961580831</v>
      </c>
      <c r="F32" s="20">
        <v>353083.34299622948</v>
      </c>
      <c r="G32" s="20">
        <v>410091.07500640792</v>
      </c>
      <c r="H32" s="20">
        <v>246193.17298036796</v>
      </c>
      <c r="I32" s="36">
        <v>244797.75122387009</v>
      </c>
      <c r="J32" s="37">
        <v>1507979.4779170272</v>
      </c>
      <c r="K32" s="21"/>
    </row>
    <row r="33" spans="2:11" ht="24">
      <c r="B33" s="19">
        <v>1390</v>
      </c>
      <c r="C33" s="6">
        <v>1</v>
      </c>
      <c r="D33" s="20">
        <v>650131.05522279418</v>
      </c>
      <c r="E33" s="20">
        <v>127842.49330811045</v>
      </c>
      <c r="F33" s="20">
        <v>432328.19250336755</v>
      </c>
      <c r="G33" s="20">
        <v>441204.64662981441</v>
      </c>
      <c r="H33" s="20">
        <v>276753.6665507002</v>
      </c>
      <c r="I33" s="36">
        <v>196362.3798911979</v>
      </c>
      <c r="J33" s="37">
        <v>1571115.1010045845</v>
      </c>
      <c r="K33" s="21">
        <v>6396330.867248429</v>
      </c>
    </row>
    <row r="34" spans="2:11" ht="24">
      <c r="B34" s="24"/>
      <c r="C34" s="6">
        <v>2</v>
      </c>
      <c r="D34" s="20">
        <v>694141.78627733141</v>
      </c>
      <c r="E34" s="20">
        <v>153265.60689911319</v>
      </c>
      <c r="F34" s="20">
        <v>416831.03473410691</v>
      </c>
      <c r="G34" s="20">
        <v>405437.01955787244</v>
      </c>
      <c r="H34" s="20">
        <v>299232.9645000046</v>
      </c>
      <c r="I34" s="36">
        <v>174027.12432975485</v>
      </c>
      <c r="J34" s="37">
        <v>1544469.6072981739</v>
      </c>
      <c r="K34" s="21"/>
    </row>
    <row r="35" spans="2:11" ht="24">
      <c r="B35" s="24"/>
      <c r="C35" s="6">
        <v>3</v>
      </c>
      <c r="D35" s="20">
        <v>703198.64957775804</v>
      </c>
      <c r="E35" s="20">
        <v>148593.34136209302</v>
      </c>
      <c r="F35" s="20">
        <v>404100.18229280051</v>
      </c>
      <c r="G35" s="20">
        <v>404141.53834335197</v>
      </c>
      <c r="H35" s="20">
        <v>280028.88522018376</v>
      </c>
      <c r="I35" s="36">
        <v>206003.1727554705</v>
      </c>
      <c r="J35" s="37">
        <v>1586007.9991112903</v>
      </c>
      <c r="K35" s="21"/>
    </row>
    <row r="36" spans="2:11" ht="24">
      <c r="B36" s="24"/>
      <c r="C36" s="6">
        <v>4</v>
      </c>
      <c r="D36" s="20">
        <v>727902.80569745391</v>
      </c>
      <c r="E36" s="20">
        <v>185791.00233099237</v>
      </c>
      <c r="F36" s="20">
        <v>458926.93285095249</v>
      </c>
      <c r="G36" s="20">
        <v>388785.25595480122</v>
      </c>
      <c r="H36" s="20">
        <v>267074.00676039781</v>
      </c>
      <c r="I36" s="36">
        <v>200406.16976057808</v>
      </c>
      <c r="J36" s="37">
        <v>1694738.15983438</v>
      </c>
      <c r="K36" s="21"/>
    </row>
    <row r="37" spans="2:11" ht="24">
      <c r="B37" s="19">
        <v>1391</v>
      </c>
      <c r="C37" s="6">
        <v>1</v>
      </c>
      <c r="D37" s="20">
        <v>760377.47528298409</v>
      </c>
      <c r="E37" s="20">
        <v>136221.07870992177</v>
      </c>
      <c r="F37" s="20">
        <v>447004.72977323923</v>
      </c>
      <c r="G37" s="20">
        <v>323363.29543862183</v>
      </c>
      <c r="H37" s="20">
        <v>288455.13197508809</v>
      </c>
      <c r="I37" s="36">
        <v>217668.13152297144</v>
      </c>
      <c r="J37" s="37">
        <v>1596179.5787526504</v>
      </c>
      <c r="K37" s="21">
        <v>7341942.6986450423</v>
      </c>
    </row>
    <row r="38" spans="2:11" ht="24">
      <c r="B38" s="19"/>
      <c r="C38" s="6">
        <v>2</v>
      </c>
      <c r="D38" s="20">
        <v>812177.97341618652</v>
      </c>
      <c r="E38" s="20">
        <v>184283.13558850071</v>
      </c>
      <c r="F38" s="20">
        <v>470572.34361324884</v>
      </c>
      <c r="G38" s="20">
        <v>314829.99846582662</v>
      </c>
      <c r="H38" s="20">
        <v>288398.10166667256</v>
      </c>
      <c r="I38" s="36">
        <v>188645.58923286689</v>
      </c>
      <c r="J38" s="37">
        <v>1682110.9386499568</v>
      </c>
      <c r="K38" s="21"/>
    </row>
    <row r="39" spans="2:11" ht="24">
      <c r="B39" s="19"/>
      <c r="C39" s="6">
        <v>3</v>
      </c>
      <c r="D39" s="20">
        <v>885544.5227179178</v>
      </c>
      <c r="E39" s="20">
        <v>198136.42402646516</v>
      </c>
      <c r="F39" s="20">
        <v>539828.93375008239</v>
      </c>
      <c r="G39" s="20">
        <v>551069.29186289327</v>
      </c>
      <c r="H39" s="20">
        <v>534658.73476199305</v>
      </c>
      <c r="I39" s="36">
        <v>275741.55102216452</v>
      </c>
      <c r="J39" s="37">
        <v>1915661.9886175301</v>
      </c>
      <c r="K39" s="21"/>
    </row>
    <row r="40" spans="2:11" ht="24">
      <c r="B40" s="19"/>
      <c r="C40" s="6">
        <v>4</v>
      </c>
      <c r="D40" s="20">
        <v>1041634.6967479791</v>
      </c>
      <c r="E40" s="20">
        <v>175800.0981301248</v>
      </c>
      <c r="F40" s="20">
        <v>621565.89023424766</v>
      </c>
      <c r="G40" s="20">
        <v>582264.76449680899</v>
      </c>
      <c r="H40" s="20">
        <v>595063.2855962466</v>
      </c>
      <c r="I40" s="36">
        <v>321788.02861199179</v>
      </c>
      <c r="J40" s="37">
        <v>2147990.1926249056</v>
      </c>
      <c r="K40" s="21"/>
    </row>
    <row r="41" spans="2:11" ht="24">
      <c r="B41" s="19">
        <v>1392</v>
      </c>
      <c r="C41" s="6">
        <v>1</v>
      </c>
      <c r="D41" s="20">
        <v>1059214.1635879772</v>
      </c>
      <c r="E41" s="20">
        <v>207969.07119059737</v>
      </c>
      <c r="F41" s="20">
        <v>626928.93074113363</v>
      </c>
      <c r="G41" s="20">
        <v>657440.08688588778</v>
      </c>
      <c r="H41" s="20">
        <v>511630.48486919253</v>
      </c>
      <c r="I41" s="36">
        <v>243492.66039732401</v>
      </c>
      <c r="J41" s="37">
        <v>2283414.4279337274</v>
      </c>
      <c r="K41" s="21">
        <v>9933967.8173034154</v>
      </c>
    </row>
    <row r="42" spans="2:11" ht="24">
      <c r="B42" s="24"/>
      <c r="C42" s="6">
        <v>2</v>
      </c>
      <c r="D42" s="20">
        <v>1126877.1417503632</v>
      </c>
      <c r="E42" s="20">
        <v>203192.67146757725</v>
      </c>
      <c r="F42" s="20">
        <v>583780.24464797275</v>
      </c>
      <c r="G42" s="20">
        <v>669072.68812821736</v>
      </c>
      <c r="H42" s="20">
        <v>528846.20842033927</v>
      </c>
      <c r="I42" s="36">
        <v>373146.16481450503</v>
      </c>
      <c r="J42" s="37">
        <v>2427222.7023882964</v>
      </c>
      <c r="K42" s="21"/>
    </row>
    <row r="43" spans="2:11" ht="24">
      <c r="B43" s="24"/>
      <c r="C43" s="6">
        <v>3</v>
      </c>
      <c r="D43" s="20">
        <v>1143677.3641331214</v>
      </c>
      <c r="E43" s="20">
        <v>241809.80895549399</v>
      </c>
      <c r="F43" s="20">
        <v>638878.16675778129</v>
      </c>
      <c r="G43" s="20">
        <v>648477.24169145525</v>
      </c>
      <c r="H43" s="20">
        <v>601932.59894749965</v>
      </c>
      <c r="I43" s="36">
        <v>479826.23023701902</v>
      </c>
      <c r="J43" s="37">
        <v>2550736.2128273714</v>
      </c>
      <c r="K43" s="21"/>
    </row>
    <row r="44" spans="2:11" ht="24">
      <c r="B44" s="24"/>
      <c r="C44" s="6">
        <v>4</v>
      </c>
      <c r="D44" s="20">
        <v>1197128.6164017995</v>
      </c>
      <c r="E44" s="20">
        <v>264624.34394257114</v>
      </c>
      <c r="F44" s="20">
        <v>672024.53121161973</v>
      </c>
      <c r="G44" s="20">
        <v>695445.03158852027</v>
      </c>
      <c r="H44" s="20">
        <v>687060.54376296874</v>
      </c>
      <c r="I44" s="36">
        <v>530432.49477247801</v>
      </c>
      <c r="J44" s="37">
        <v>2672594.4741540202</v>
      </c>
      <c r="K44" s="21"/>
    </row>
    <row r="45" spans="2:11" ht="24">
      <c r="B45" s="24">
        <v>1393</v>
      </c>
      <c r="C45" s="6">
        <v>1</v>
      </c>
      <c r="D45" s="20">
        <v>1262639.6403506724</v>
      </c>
      <c r="E45" s="20">
        <v>287724.63617335679</v>
      </c>
      <c r="F45" s="20">
        <v>715094.56045846711</v>
      </c>
      <c r="G45" s="20">
        <v>718855.98100057966</v>
      </c>
      <c r="H45" s="20">
        <v>684690.50866978592</v>
      </c>
      <c r="I45" s="36">
        <v>523993.6756157917</v>
      </c>
      <c r="J45" s="37">
        <v>2823617.9849290815</v>
      </c>
      <c r="K45" s="21">
        <v>11517487.624054994</v>
      </c>
    </row>
    <row r="46" spans="2:11" ht="24">
      <c r="B46" s="25"/>
      <c r="C46" s="6">
        <v>2</v>
      </c>
      <c r="D46" s="20">
        <v>1323047.6615956139</v>
      </c>
      <c r="E46" s="20">
        <v>286371.25442383281</v>
      </c>
      <c r="F46" s="20">
        <v>829418.7240664314</v>
      </c>
      <c r="G46" s="20">
        <v>724254.77166270034</v>
      </c>
      <c r="H46" s="20">
        <v>655671.97369728971</v>
      </c>
      <c r="I46" s="36">
        <v>416659.08723408403</v>
      </c>
      <c r="J46" s="37">
        <v>2924079.5252853725</v>
      </c>
      <c r="K46" s="21"/>
    </row>
    <row r="47" spans="2:11" ht="24">
      <c r="B47" s="25"/>
      <c r="C47" s="6">
        <v>3</v>
      </c>
      <c r="D47" s="20">
        <v>1378868.8330896774</v>
      </c>
      <c r="E47" s="20">
        <v>302811.9101198882</v>
      </c>
      <c r="F47" s="20">
        <v>826233.2662022966</v>
      </c>
      <c r="G47" s="20">
        <v>651860.40156169783</v>
      </c>
      <c r="H47" s="20">
        <v>575462.3195257039</v>
      </c>
      <c r="I47" s="36">
        <v>351972.87252629874</v>
      </c>
      <c r="J47" s="37">
        <v>2936284.963974155</v>
      </c>
      <c r="K47" s="21"/>
    </row>
    <row r="48" spans="2:11" ht="24">
      <c r="B48" s="25"/>
      <c r="C48" s="6">
        <v>4</v>
      </c>
      <c r="D48" s="20">
        <v>1369783.1307054439</v>
      </c>
      <c r="E48" s="20">
        <v>306646.15811889095</v>
      </c>
      <c r="F48" s="20">
        <v>629610.61180088716</v>
      </c>
      <c r="G48" s="20">
        <v>570274.69859822292</v>
      </c>
      <c r="H48" s="20">
        <v>556237.93110722082</v>
      </c>
      <c r="I48" s="36">
        <v>513428.48175016046</v>
      </c>
      <c r="J48" s="37">
        <v>2833505.1498663845</v>
      </c>
      <c r="K48" s="21"/>
    </row>
    <row r="49" spans="2:11" ht="24">
      <c r="B49" s="24">
        <v>1394</v>
      </c>
      <c r="C49" s="6">
        <v>1</v>
      </c>
      <c r="D49" s="20">
        <v>1447058.9180758081</v>
      </c>
      <c r="E49" s="20">
        <v>330399.20373178623</v>
      </c>
      <c r="F49" s="20">
        <v>668369.15501373715</v>
      </c>
      <c r="G49" s="20">
        <v>553539.46958710602</v>
      </c>
      <c r="H49" s="20">
        <v>568357.91918781528</v>
      </c>
      <c r="I49" s="36">
        <v>419185.39820169425</v>
      </c>
      <c r="J49" s="37">
        <v>2850194.2254223162</v>
      </c>
      <c r="K49" s="21">
        <v>11414166.991883045</v>
      </c>
    </row>
    <row r="50" spans="2:11" ht="24">
      <c r="B50" s="25"/>
      <c r="C50" s="6">
        <v>2</v>
      </c>
      <c r="D50" s="20">
        <v>1410888.8190840266</v>
      </c>
      <c r="E50" s="20">
        <v>336356.57844673295</v>
      </c>
      <c r="F50" s="20">
        <v>700784.30792037188</v>
      </c>
      <c r="G50" s="20">
        <v>534580.45132739737</v>
      </c>
      <c r="H50" s="20">
        <v>563644.11892660416</v>
      </c>
      <c r="I50" s="36">
        <v>421717.35185619676</v>
      </c>
      <c r="J50" s="37">
        <v>2840683.3897081218</v>
      </c>
      <c r="K50" s="21"/>
    </row>
    <row r="51" spans="2:11" ht="24">
      <c r="B51" s="25"/>
      <c r="C51" s="6">
        <v>3</v>
      </c>
      <c r="D51" s="20">
        <v>1429405.798112327</v>
      </c>
      <c r="E51" s="20">
        <v>345125.96032760764</v>
      </c>
      <c r="F51" s="20">
        <v>603412.44695344591</v>
      </c>
      <c r="G51" s="20">
        <v>627093.3729139755</v>
      </c>
      <c r="H51" s="20">
        <v>542998.37673864781</v>
      </c>
      <c r="I51" s="36">
        <v>332779.17363795917</v>
      </c>
      <c r="J51" s="37">
        <v>2794818.375206667</v>
      </c>
      <c r="K51" s="21"/>
    </row>
    <row r="52" spans="2:11" ht="24">
      <c r="B52" s="25"/>
      <c r="C52" s="6">
        <v>4</v>
      </c>
      <c r="D52" s="20">
        <v>1453768.8233813655</v>
      </c>
      <c r="E52" s="20">
        <v>437177.34785983089</v>
      </c>
      <c r="F52" s="20">
        <v>621199.56263412058</v>
      </c>
      <c r="G52" s="20">
        <v>538329.76581152133</v>
      </c>
      <c r="H52" s="20">
        <v>524956.36814693233</v>
      </c>
      <c r="I52" s="36">
        <v>402951.87000603555</v>
      </c>
      <c r="J52" s="37">
        <v>2928471.0015459415</v>
      </c>
      <c r="K52" s="21"/>
    </row>
    <row r="53" spans="2:11" ht="24">
      <c r="B53" s="24">
        <v>1395</v>
      </c>
      <c r="C53" s="6">
        <v>1</v>
      </c>
      <c r="D53" s="20">
        <v>1517827.0188951551</v>
      </c>
      <c r="E53" s="20">
        <v>390931.67105204461</v>
      </c>
      <c r="F53" s="20">
        <v>641325.08468991611</v>
      </c>
      <c r="G53" s="20">
        <v>649460.07550095941</v>
      </c>
      <c r="H53" s="20">
        <v>589803.24081135087</v>
      </c>
      <c r="I53" s="36">
        <v>466674.42119022319</v>
      </c>
      <c r="J53" s="37">
        <v>3076415.0305169476</v>
      </c>
      <c r="K53" s="21">
        <v>13151259.064718191</v>
      </c>
    </row>
    <row r="54" spans="2:11" ht="24">
      <c r="B54" s="25"/>
      <c r="C54" s="6">
        <v>2</v>
      </c>
      <c r="D54" s="20">
        <v>1581123.4661098244</v>
      </c>
      <c r="E54" s="20">
        <v>465774.05986207927</v>
      </c>
      <c r="F54" s="20">
        <v>643080.3446579536</v>
      </c>
      <c r="G54" s="20">
        <v>653975.20454916975</v>
      </c>
      <c r="H54" s="20">
        <v>601647.67151673092</v>
      </c>
      <c r="I54" s="36">
        <v>406731.15224029683</v>
      </c>
      <c r="J54" s="37">
        <v>3149036.5559025928</v>
      </c>
      <c r="K54" s="21"/>
    </row>
    <row r="55" spans="2:11" ht="24">
      <c r="B55" s="25"/>
      <c r="C55" s="6">
        <v>3</v>
      </c>
      <c r="D55" s="20">
        <v>1668889.3540554573</v>
      </c>
      <c r="E55" s="20">
        <v>422931.37682475895</v>
      </c>
      <c r="F55" s="20">
        <v>665251.12055964989</v>
      </c>
      <c r="G55" s="20">
        <v>801538.40946700773</v>
      </c>
      <c r="H55" s="20">
        <v>770745.42008778488</v>
      </c>
      <c r="I55" s="36">
        <v>523790.77859363612</v>
      </c>
      <c r="J55" s="37">
        <v>3311655.6194127244</v>
      </c>
      <c r="K55" s="21"/>
    </row>
    <row r="56" spans="2:11" ht="24">
      <c r="B56" s="25"/>
      <c r="C56" s="6">
        <v>4</v>
      </c>
      <c r="D56" s="20">
        <v>1726931.9213968026</v>
      </c>
      <c r="E56" s="20">
        <v>472419.90660769073</v>
      </c>
      <c r="F56" s="20">
        <v>714087.92798364745</v>
      </c>
      <c r="G56" s="20">
        <v>841437.83153955732</v>
      </c>
      <c r="H56" s="20">
        <v>774638.08003242302</v>
      </c>
      <c r="I56" s="36">
        <v>633912.35139065096</v>
      </c>
      <c r="J56" s="37">
        <v>3614151.8588859262</v>
      </c>
      <c r="K56" s="21"/>
    </row>
    <row r="57" spans="2:11" ht="24">
      <c r="B57" s="24">
        <v>1396</v>
      </c>
      <c r="C57" s="6">
        <v>1</v>
      </c>
      <c r="D57" s="20">
        <v>1788423.4779492493</v>
      </c>
      <c r="E57" s="20">
        <v>476153.27599369251</v>
      </c>
      <c r="F57" s="20">
        <v>685883.55948423548</v>
      </c>
      <c r="G57" s="20">
        <v>773694.43148439797</v>
      </c>
      <c r="H57" s="20">
        <v>796267.14594131301</v>
      </c>
      <c r="I57" s="36">
        <v>587922.43457974866</v>
      </c>
      <c r="J57" s="37">
        <v>3515810.033550011</v>
      </c>
      <c r="K57" s="21">
        <v>15316529.614470508</v>
      </c>
    </row>
    <row r="58" spans="2:11" ht="24">
      <c r="B58" s="25"/>
      <c r="C58" s="6">
        <v>2</v>
      </c>
      <c r="D58" s="20">
        <v>1803664.5338282441</v>
      </c>
      <c r="E58" s="20">
        <v>496980.62515562907</v>
      </c>
      <c r="F58" s="20">
        <v>729870.2333791675</v>
      </c>
      <c r="G58" s="20">
        <v>850583.94049168087</v>
      </c>
      <c r="H58" s="20">
        <v>766563.72770205687</v>
      </c>
      <c r="I58" s="36">
        <v>563541.64924570872</v>
      </c>
      <c r="J58" s="37">
        <v>3678077.2543983734</v>
      </c>
      <c r="K58" s="21"/>
    </row>
    <row r="59" spans="2:11" ht="24">
      <c r="B59" s="25"/>
      <c r="C59" s="6">
        <v>3</v>
      </c>
      <c r="D59" s="20">
        <v>1798687.2152438622</v>
      </c>
      <c r="E59" s="20">
        <v>525312.80759324564</v>
      </c>
      <c r="F59" s="20">
        <v>776075.82406782382</v>
      </c>
      <c r="G59" s="20">
        <v>915599.84373102931</v>
      </c>
      <c r="H59" s="20">
        <v>942731.72137779114</v>
      </c>
      <c r="I59" s="36">
        <v>800740.95922537055</v>
      </c>
      <c r="J59" s="37">
        <v>3873684.9284835402</v>
      </c>
      <c r="K59" s="21"/>
    </row>
    <row r="60" spans="2:11" ht="24">
      <c r="B60" s="25"/>
      <c r="C60" s="6">
        <v>4</v>
      </c>
      <c r="D60" s="20">
        <v>1903626.1564690245</v>
      </c>
      <c r="E60" s="20">
        <v>558468.22610030987</v>
      </c>
      <c r="F60" s="20">
        <v>831121.54320728313</v>
      </c>
      <c r="G60" s="20">
        <v>1280397.7482104246</v>
      </c>
      <c r="H60" s="20">
        <v>1145662.0501533097</v>
      </c>
      <c r="I60" s="36">
        <v>821005.7742048502</v>
      </c>
      <c r="J60" s="37">
        <v>4248957.3980385829</v>
      </c>
      <c r="K60" s="21"/>
    </row>
    <row r="61" spans="2:11" ht="24">
      <c r="B61" s="24">
        <v>1397</v>
      </c>
      <c r="C61" s="6">
        <v>1</v>
      </c>
      <c r="D61" s="20">
        <v>1966149.9140890753</v>
      </c>
      <c r="E61" s="20">
        <v>577750.73580122832</v>
      </c>
      <c r="F61" s="20">
        <v>836943.1279914889</v>
      </c>
      <c r="G61" s="20">
        <v>1401719.3310262973</v>
      </c>
      <c r="H61" s="20">
        <v>1165147.2199620819</v>
      </c>
      <c r="I61" s="36">
        <v>677132.58114478737</v>
      </c>
      <c r="J61" s="37">
        <v>4294548.4700907953</v>
      </c>
      <c r="K61" s="21">
        <v>19128840.390250351</v>
      </c>
    </row>
    <row r="62" spans="2:11" ht="24">
      <c r="B62" s="25"/>
      <c r="C62" s="6">
        <v>2</v>
      </c>
      <c r="D62" s="20">
        <v>2217143.595962964</v>
      </c>
      <c r="E62" s="20">
        <v>601030.44003814552</v>
      </c>
      <c r="F62" s="20">
        <v>949691.19443060993</v>
      </c>
      <c r="G62" s="20">
        <v>1875381.2387402807</v>
      </c>
      <c r="H62" s="20">
        <v>1691782.3901404082</v>
      </c>
      <c r="I62" s="36">
        <v>817899.62310513062</v>
      </c>
      <c r="J62" s="37">
        <v>4769363.7021367233</v>
      </c>
      <c r="K62" s="21"/>
    </row>
    <row r="63" spans="2:11" ht="24">
      <c r="B63" s="25"/>
      <c r="C63" s="6">
        <v>3</v>
      </c>
      <c r="D63" s="20">
        <v>2443789.1797656752</v>
      </c>
      <c r="E63" s="20">
        <v>586871.61162412178</v>
      </c>
      <c r="F63" s="20">
        <v>1045698.8818856658</v>
      </c>
      <c r="G63" s="20">
        <v>1614040.2705131702</v>
      </c>
      <c r="H63" s="20">
        <v>1650803.1050162546</v>
      </c>
      <c r="I63" s="36">
        <v>816093.50300236978</v>
      </c>
      <c r="J63" s="37">
        <v>4855690.3417747477</v>
      </c>
      <c r="K63" s="21"/>
    </row>
    <row r="64" spans="2:11" ht="24">
      <c r="B64" s="25"/>
      <c r="C64" s="6">
        <v>4</v>
      </c>
      <c r="D64" s="20">
        <v>2654071.5431135586</v>
      </c>
      <c r="E64" s="20">
        <v>577387.05297636939</v>
      </c>
      <c r="F64" s="20">
        <v>1144047.1078602653</v>
      </c>
      <c r="G64" s="20">
        <v>1465042.9635821304</v>
      </c>
      <c r="H64" s="20">
        <v>1579554.8732987577</v>
      </c>
      <c r="I64" s="36">
        <v>948244.08201451972</v>
      </c>
      <c r="J64" s="37">
        <v>5209237.8762480849</v>
      </c>
      <c r="K64" s="21"/>
    </row>
    <row r="65" spans="2:19" ht="24">
      <c r="B65" s="24">
        <v>1398</v>
      </c>
      <c r="C65" s="6">
        <v>1</v>
      </c>
      <c r="D65" s="20">
        <v>2865612.1736952718</v>
      </c>
      <c r="E65" s="20">
        <v>626008.47804061382</v>
      </c>
      <c r="F65" s="20">
        <v>1368438.8277748283</v>
      </c>
      <c r="G65" s="20">
        <v>1593102.2177714217</v>
      </c>
      <c r="H65" s="20">
        <v>1721918.2965779006</v>
      </c>
      <c r="I65" s="36">
        <v>1054756.2828811733</v>
      </c>
      <c r="J65" s="37">
        <v>5785999.6835854081</v>
      </c>
      <c r="K65" s="21">
        <v>24412569.472460985</v>
      </c>
    </row>
    <row r="66" spans="2:19" ht="24">
      <c r="B66" s="25"/>
      <c r="C66" s="6">
        <v>2</v>
      </c>
      <c r="D66" s="20">
        <v>2968060.4907958875</v>
      </c>
      <c r="E66" s="20">
        <v>652445.05161955825</v>
      </c>
      <c r="F66" s="20">
        <v>1411582.4963289278</v>
      </c>
      <c r="G66" s="20">
        <v>1447707.480957302</v>
      </c>
      <c r="H66" s="20">
        <v>1795238.5791365684</v>
      </c>
      <c r="I66" s="36">
        <v>1170467.0487837605</v>
      </c>
      <c r="J66" s="37">
        <v>5855023.9893488679</v>
      </c>
      <c r="K66" s="21"/>
    </row>
    <row r="67" spans="2:19" ht="24">
      <c r="B67" s="25"/>
      <c r="C67" s="6">
        <v>3</v>
      </c>
      <c r="D67" s="20">
        <v>3215655.5514329439</v>
      </c>
      <c r="E67" s="20">
        <v>746662.03204894124</v>
      </c>
      <c r="F67" s="20">
        <v>1369145.6801627956</v>
      </c>
      <c r="G67" s="20">
        <v>1614373.0116642863</v>
      </c>
      <c r="H67" s="20">
        <v>1713992.773255114</v>
      </c>
      <c r="I67" s="36">
        <v>1029867.7533747572</v>
      </c>
      <c r="J67" s="37">
        <v>6261711.2554286104</v>
      </c>
      <c r="K67" s="21"/>
    </row>
    <row r="68" spans="2:19" ht="24.75" thickBot="1">
      <c r="B68" s="26"/>
      <c r="C68" s="27">
        <v>4</v>
      </c>
      <c r="D68" s="28">
        <v>3071890.0592370094</v>
      </c>
      <c r="E68" s="28">
        <v>808783.47888918186</v>
      </c>
      <c r="F68" s="28">
        <v>1298253.4667399651</v>
      </c>
      <c r="G68" s="28">
        <v>1513022.8474672046</v>
      </c>
      <c r="H68" s="28">
        <v>2313932.6044277577</v>
      </c>
      <c r="I68" s="79">
        <v>2131817.2961924979</v>
      </c>
      <c r="J68" s="80">
        <v>6509834.5440981016</v>
      </c>
      <c r="K68" s="29"/>
    </row>
    <row r="69" spans="2:19" ht="18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43"/>
      <c r="P69" s="43"/>
      <c r="Q69" s="43"/>
      <c r="R69" s="43"/>
      <c r="S69" s="43"/>
    </row>
    <row r="70" spans="2:19" ht="18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43"/>
      <c r="P70" s="43"/>
      <c r="Q70" s="43"/>
      <c r="R70" s="43"/>
      <c r="S70" s="43"/>
    </row>
    <row r="71" spans="2:19" ht="18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43"/>
      <c r="P71" s="43"/>
      <c r="Q71" s="43"/>
      <c r="R71" s="43"/>
      <c r="S71" s="43"/>
    </row>
    <row r="72" spans="2:19" ht="18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43"/>
      <c r="P72" s="43"/>
      <c r="Q72" s="43"/>
      <c r="R72" s="43"/>
      <c r="S72" s="43"/>
    </row>
  </sheetData>
  <mergeCells count="2">
    <mergeCell ref="B2:K2"/>
    <mergeCell ref="B3:C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IA72"/>
  <sheetViews>
    <sheetView rightToLeft="1" zoomScale="70" zoomScaleNormal="70" workbookViewId="0">
      <pane xSplit="3" ySplit="4" topLeftCell="D53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/>
  <cols>
    <col min="1" max="1" width="6.5703125" style="38" customWidth="1"/>
    <col min="2" max="2" width="16.5703125" style="30" customWidth="1"/>
    <col min="3" max="3" width="9.85546875" style="30" bestFit="1" customWidth="1"/>
    <col min="4" max="7" width="19.7109375" style="38" customWidth="1"/>
    <col min="8" max="8" width="18.7109375" style="38" customWidth="1"/>
    <col min="9" max="9" width="18.85546875" style="38" customWidth="1"/>
    <col min="10" max="11" width="19.7109375" style="38" customWidth="1"/>
    <col min="12" max="12" width="9.140625" style="38"/>
    <col min="13" max="13" width="15.28515625" style="38" bestFit="1" customWidth="1"/>
    <col min="14" max="15" width="9.140625" style="38"/>
    <col min="16" max="16" width="11.28515625" style="38" customWidth="1"/>
    <col min="17" max="17" width="12.7109375" style="38" customWidth="1"/>
    <col min="18" max="16384" width="9.140625" style="38"/>
  </cols>
  <sheetData>
    <row r="1" spans="2:235" s="30" customFormat="1"/>
    <row r="2" spans="2:235" s="30" customFormat="1" ht="26.25">
      <c r="B2" s="84" t="s">
        <v>56</v>
      </c>
      <c r="C2" s="84"/>
      <c r="D2" s="84"/>
      <c r="E2" s="84"/>
      <c r="F2" s="84"/>
      <c r="G2" s="84"/>
      <c r="H2" s="84"/>
      <c r="I2" s="84"/>
      <c r="J2" s="84"/>
      <c r="K2" s="84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</row>
    <row r="3" spans="2:235" s="30" customFormat="1" ht="24.75" thickBot="1">
      <c r="B3" s="85" t="s">
        <v>50</v>
      </c>
      <c r="C3" s="85"/>
      <c r="D3" s="8"/>
      <c r="E3" s="8"/>
      <c r="F3" s="8"/>
      <c r="G3" s="8"/>
      <c r="H3" s="8"/>
      <c r="I3" s="8"/>
      <c r="J3" s="8"/>
      <c r="K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</row>
    <row r="4" spans="2:235" s="30" customFormat="1" ht="60" customHeight="1">
      <c r="B4" s="31" t="s">
        <v>0</v>
      </c>
      <c r="C4" s="32" t="s">
        <v>1</v>
      </c>
      <c r="D4" s="33" t="s">
        <v>33</v>
      </c>
      <c r="E4" s="33" t="s">
        <v>34</v>
      </c>
      <c r="F4" s="33" t="s">
        <v>35</v>
      </c>
      <c r="G4" s="33" t="s">
        <v>38</v>
      </c>
      <c r="H4" s="33" t="s">
        <v>39</v>
      </c>
      <c r="I4" s="33" t="s">
        <v>40</v>
      </c>
      <c r="J4" s="33" t="s">
        <v>41</v>
      </c>
      <c r="K4" s="34" t="s">
        <v>42</v>
      </c>
      <c r="L4" s="35"/>
      <c r="M4" s="35"/>
      <c r="N4" s="35"/>
      <c r="O4" s="35"/>
      <c r="P4" s="35"/>
      <c r="Q4" s="35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8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</row>
    <row r="5" spans="2:235" ht="24">
      <c r="B5" s="19">
        <v>1383</v>
      </c>
      <c r="C5" s="6">
        <v>1</v>
      </c>
      <c r="D5" s="20">
        <v>468190.15071236459</v>
      </c>
      <c r="E5" s="20">
        <v>180497.17791958965</v>
      </c>
      <c r="F5" s="20">
        <v>305950.48975144222</v>
      </c>
      <c r="G5" s="20">
        <v>379970.03719434631</v>
      </c>
      <c r="H5" s="20">
        <v>251133.95917503777</v>
      </c>
      <c r="I5" s="36">
        <v>141858.73272443539</v>
      </c>
      <c r="J5" s="37">
        <v>1225332.6291271404</v>
      </c>
      <c r="K5" s="21">
        <v>4963599.2863207702</v>
      </c>
      <c r="M5" s="39"/>
      <c r="N5" s="39"/>
      <c r="O5" s="40"/>
      <c r="P5" s="41"/>
      <c r="Q5" s="41"/>
    </row>
    <row r="6" spans="2:235" ht="24">
      <c r="B6" s="19"/>
      <c r="C6" s="6">
        <v>2</v>
      </c>
      <c r="D6" s="20">
        <v>498102.58261678828</v>
      </c>
      <c r="E6" s="20">
        <v>169116.83559623803</v>
      </c>
      <c r="F6" s="20">
        <v>320893.65028215508</v>
      </c>
      <c r="G6" s="20">
        <v>384210.23865806125</v>
      </c>
      <c r="H6" s="20">
        <v>256682.66512517422</v>
      </c>
      <c r="I6" s="36">
        <v>144352.53157774382</v>
      </c>
      <c r="J6" s="37">
        <v>1259993.1736058122</v>
      </c>
      <c r="K6" s="21"/>
      <c r="M6" s="39"/>
      <c r="N6" s="39"/>
      <c r="O6" s="40"/>
      <c r="P6" s="41"/>
      <c r="Q6" s="41"/>
    </row>
    <row r="7" spans="2:235" ht="24">
      <c r="B7" s="19"/>
      <c r="C7" s="6">
        <v>3</v>
      </c>
      <c r="D7" s="20">
        <v>513186.82267334318</v>
      </c>
      <c r="E7" s="20">
        <v>148350.23323708936</v>
      </c>
      <c r="F7" s="20">
        <v>283315.80457561999</v>
      </c>
      <c r="G7" s="20">
        <v>377997.06632049393</v>
      </c>
      <c r="H7" s="20">
        <v>316342.25707541377</v>
      </c>
      <c r="I7" s="36">
        <v>229545.37343080668</v>
      </c>
      <c r="J7" s="37">
        <v>1236053.0431619391</v>
      </c>
      <c r="K7" s="21"/>
      <c r="M7" s="39"/>
      <c r="N7" s="39"/>
      <c r="O7" s="40"/>
      <c r="P7" s="41"/>
      <c r="Q7" s="41"/>
    </row>
    <row r="8" spans="2:235" ht="24">
      <c r="B8" s="19"/>
      <c r="C8" s="6">
        <v>4</v>
      </c>
      <c r="D8" s="20">
        <v>512899.06849506591</v>
      </c>
      <c r="E8" s="20">
        <v>155060.16699015189</v>
      </c>
      <c r="F8" s="20">
        <v>281640.42755334935</v>
      </c>
      <c r="G8" s="20">
        <v>357095.521541878</v>
      </c>
      <c r="H8" s="20">
        <v>247224.3980980785</v>
      </c>
      <c r="I8" s="36">
        <v>182749.65394351142</v>
      </c>
      <c r="J8" s="37">
        <v>1242220.4404258782</v>
      </c>
      <c r="K8" s="21"/>
      <c r="M8" s="39"/>
      <c r="N8" s="39"/>
      <c r="O8" s="40"/>
      <c r="P8" s="41"/>
      <c r="Q8" s="41"/>
    </row>
    <row r="9" spans="2:235" ht="24">
      <c r="B9" s="19">
        <v>1384</v>
      </c>
      <c r="C9" s="6">
        <v>1</v>
      </c>
      <c r="D9" s="20">
        <v>508112.85950019793</v>
      </c>
      <c r="E9" s="20">
        <v>157220.68950835985</v>
      </c>
      <c r="F9" s="20">
        <v>321031.97224175755</v>
      </c>
      <c r="G9" s="20">
        <v>370121.78091554873</v>
      </c>
      <c r="H9" s="20">
        <v>261689.76991838461</v>
      </c>
      <c r="I9" s="36">
        <v>163338.14965604874</v>
      </c>
      <c r="J9" s="37">
        <v>1258135.6819035283</v>
      </c>
      <c r="K9" s="21">
        <v>5121928.3792324401</v>
      </c>
      <c r="M9" s="39"/>
      <c r="N9" s="39"/>
      <c r="O9" s="40"/>
      <c r="P9" s="41"/>
      <c r="Q9" s="41"/>
    </row>
    <row r="10" spans="2:235" ht="24">
      <c r="B10" s="19"/>
      <c r="C10" s="6">
        <v>2</v>
      </c>
      <c r="D10" s="20">
        <v>522499.36504280113</v>
      </c>
      <c r="E10" s="20">
        <v>165088.83699529205</v>
      </c>
      <c r="F10" s="20">
        <v>295431.91366099956</v>
      </c>
      <c r="G10" s="20">
        <v>384520.17717992025</v>
      </c>
      <c r="H10" s="20">
        <v>253961.28051469417</v>
      </c>
      <c r="I10" s="36">
        <v>180048.09647486778</v>
      </c>
      <c r="J10" s="37">
        <v>1293627.1088391868</v>
      </c>
      <c r="K10" s="21"/>
      <c r="M10" s="39"/>
      <c r="N10" s="39"/>
      <c r="O10" s="40"/>
      <c r="P10" s="41"/>
      <c r="Q10" s="41"/>
    </row>
    <row r="11" spans="2:235" ht="24">
      <c r="B11" s="19"/>
      <c r="C11" s="6">
        <v>3</v>
      </c>
      <c r="D11" s="20">
        <v>543392.46354627307</v>
      </c>
      <c r="E11" s="20">
        <v>138566.94364924266</v>
      </c>
      <c r="F11" s="20">
        <v>292459.51686618256</v>
      </c>
      <c r="G11" s="20">
        <v>381850.01966572058</v>
      </c>
      <c r="H11" s="20">
        <v>245057.38506782081</v>
      </c>
      <c r="I11" s="36">
        <v>144147.0778592017</v>
      </c>
      <c r="J11" s="37">
        <v>1255358.6365187997</v>
      </c>
      <c r="K11" s="21"/>
      <c r="M11" s="39"/>
      <c r="N11" s="39"/>
      <c r="O11" s="40"/>
      <c r="P11" s="41"/>
      <c r="Q11" s="41"/>
    </row>
    <row r="12" spans="2:235" ht="24">
      <c r="B12" s="19"/>
      <c r="C12" s="6">
        <v>4</v>
      </c>
      <c r="D12" s="20">
        <v>560103.00229275844</v>
      </c>
      <c r="E12" s="20">
        <v>216914.78682300559</v>
      </c>
      <c r="F12" s="20">
        <v>330595.55065807007</v>
      </c>
      <c r="G12" s="20">
        <v>393378.11406966357</v>
      </c>
      <c r="H12" s="20">
        <v>294708.25741223077</v>
      </c>
      <c r="I12" s="36">
        <v>108523.75553965895</v>
      </c>
      <c r="J12" s="37">
        <v>1314806.9519709258</v>
      </c>
      <c r="K12" s="21"/>
      <c r="M12" s="39"/>
      <c r="N12" s="39"/>
      <c r="O12" s="40"/>
      <c r="P12" s="41"/>
      <c r="Q12" s="41"/>
    </row>
    <row r="13" spans="2:235" ht="24">
      <c r="B13" s="19">
        <v>1385</v>
      </c>
      <c r="C13" s="6">
        <v>1</v>
      </c>
      <c r="D13" s="20">
        <v>572180.97771935561</v>
      </c>
      <c r="E13" s="20">
        <v>189726.12662421758</v>
      </c>
      <c r="F13" s="20">
        <v>296108.55908559106</v>
      </c>
      <c r="G13" s="20">
        <v>397342.26506083971</v>
      </c>
      <c r="H13" s="20">
        <v>272562.27666609944</v>
      </c>
      <c r="I13" s="36">
        <v>107401.10270715691</v>
      </c>
      <c r="J13" s="37">
        <v>1290196.7545310615</v>
      </c>
      <c r="K13" s="21">
        <v>5378014.3116507223</v>
      </c>
      <c r="M13" s="39"/>
      <c r="N13" s="39"/>
      <c r="O13" s="40"/>
      <c r="P13" s="41"/>
      <c r="Q13" s="41"/>
    </row>
    <row r="14" spans="2:235" ht="24">
      <c r="B14" s="19"/>
      <c r="C14" s="6">
        <v>2</v>
      </c>
      <c r="D14" s="20">
        <v>570383.17008136702</v>
      </c>
      <c r="E14" s="20">
        <v>156835.16029084884</v>
      </c>
      <c r="F14" s="20">
        <v>289420.79310683429</v>
      </c>
      <c r="G14" s="20">
        <v>394108.59026297578</v>
      </c>
      <c r="H14" s="20">
        <v>298602.09359746624</v>
      </c>
      <c r="I14" s="36">
        <v>187773.8961909716</v>
      </c>
      <c r="J14" s="37">
        <v>1299919.5163355311</v>
      </c>
      <c r="K14" s="21"/>
      <c r="M14" s="39"/>
      <c r="N14" s="39"/>
      <c r="O14" s="40"/>
      <c r="P14" s="41"/>
      <c r="Q14" s="41"/>
    </row>
    <row r="15" spans="2:235" ht="24">
      <c r="B15" s="19"/>
      <c r="C15" s="6">
        <v>3</v>
      </c>
      <c r="D15" s="20">
        <v>573516.33483867359</v>
      </c>
      <c r="E15" s="20">
        <v>183173.2491396518</v>
      </c>
      <c r="F15" s="20">
        <v>312071.89189802116</v>
      </c>
      <c r="G15" s="20">
        <v>399583.10111209599</v>
      </c>
      <c r="H15" s="20">
        <v>266299.53715437336</v>
      </c>
      <c r="I15" s="36">
        <v>171852.06968159578</v>
      </c>
      <c r="J15" s="37">
        <v>1373897.1095156649</v>
      </c>
      <c r="K15" s="21"/>
      <c r="M15" s="39"/>
      <c r="N15" s="39"/>
      <c r="O15" s="40"/>
      <c r="P15" s="41"/>
      <c r="Q15" s="41"/>
    </row>
    <row r="16" spans="2:235" ht="24">
      <c r="B16" s="19"/>
      <c r="C16" s="6">
        <v>4</v>
      </c>
      <c r="D16" s="20">
        <v>579355.51005798718</v>
      </c>
      <c r="E16" s="20">
        <v>182820.24459717705</v>
      </c>
      <c r="F16" s="20">
        <v>321416.36180500407</v>
      </c>
      <c r="G16" s="20">
        <v>399402.13050470827</v>
      </c>
      <c r="H16" s="20">
        <v>261586.96579857811</v>
      </c>
      <c r="I16" s="36">
        <v>192593.65010216646</v>
      </c>
      <c r="J16" s="37">
        <v>1414000.9312684648</v>
      </c>
      <c r="K16" s="21"/>
      <c r="M16" s="39"/>
      <c r="N16" s="39"/>
      <c r="O16" s="40"/>
      <c r="P16" s="41"/>
      <c r="Q16" s="41"/>
    </row>
    <row r="17" spans="2:17" ht="24">
      <c r="B17" s="19">
        <v>1386</v>
      </c>
      <c r="C17" s="6">
        <v>1</v>
      </c>
      <c r="D17" s="20">
        <v>617955.84902688756</v>
      </c>
      <c r="E17" s="20">
        <v>179449.62462899362</v>
      </c>
      <c r="F17" s="20">
        <v>341606.9730775014</v>
      </c>
      <c r="G17" s="20">
        <v>399393.16395516135</v>
      </c>
      <c r="H17" s="20">
        <v>279685.61193949066</v>
      </c>
      <c r="I17" s="36">
        <v>173222.7924154927</v>
      </c>
      <c r="J17" s="37">
        <v>1431942.7911645458</v>
      </c>
      <c r="K17" s="21">
        <v>5816632.9789749626</v>
      </c>
      <c r="L17" s="42"/>
      <c r="M17" s="39"/>
      <c r="N17" s="39"/>
      <c r="O17" s="40"/>
      <c r="P17" s="41"/>
      <c r="Q17" s="41"/>
    </row>
    <row r="18" spans="2:17" ht="24">
      <c r="B18" s="19"/>
      <c r="C18" s="6">
        <v>2</v>
      </c>
      <c r="D18" s="20">
        <v>660600.39688872756</v>
      </c>
      <c r="E18" s="20">
        <v>187732.13636153654</v>
      </c>
      <c r="F18" s="20">
        <v>350940.68098098924</v>
      </c>
      <c r="G18" s="20">
        <v>399628.14388968749</v>
      </c>
      <c r="H18" s="20">
        <v>254561.17237467464</v>
      </c>
      <c r="I18" s="36">
        <v>87910.260301505681</v>
      </c>
      <c r="J18" s="37">
        <v>1432250.446047772</v>
      </c>
      <c r="K18" s="21"/>
      <c r="M18" s="39"/>
      <c r="N18" s="39"/>
      <c r="O18" s="40"/>
      <c r="P18" s="41"/>
      <c r="Q18" s="41"/>
    </row>
    <row r="19" spans="2:17" ht="24">
      <c r="B19" s="19"/>
      <c r="C19" s="6">
        <v>3</v>
      </c>
      <c r="D19" s="20">
        <v>651043.74537979241</v>
      </c>
      <c r="E19" s="20">
        <v>162857.72222005381</v>
      </c>
      <c r="F19" s="20">
        <v>359946.23529996921</v>
      </c>
      <c r="G19" s="20">
        <v>400562.26165409986</v>
      </c>
      <c r="H19" s="20">
        <v>285297.76993412094</v>
      </c>
      <c r="I19" s="36">
        <v>177751.63468294917</v>
      </c>
      <c r="J19" s="37">
        <v>1466863.8293027435</v>
      </c>
      <c r="K19" s="21"/>
      <c r="M19" s="39"/>
      <c r="N19" s="39"/>
      <c r="O19" s="40"/>
      <c r="P19" s="41"/>
      <c r="Q19" s="41"/>
    </row>
    <row r="20" spans="2:17" ht="24">
      <c r="B20" s="19"/>
      <c r="C20" s="6">
        <v>4</v>
      </c>
      <c r="D20" s="20">
        <v>658601.65410210832</v>
      </c>
      <c r="E20" s="20">
        <v>135298.81103180436</v>
      </c>
      <c r="F20" s="20">
        <v>345301.67577865586</v>
      </c>
      <c r="G20" s="20">
        <v>387953.17234497011</v>
      </c>
      <c r="H20" s="20">
        <v>343544.64768096537</v>
      </c>
      <c r="I20" s="36">
        <v>301965.24688332761</v>
      </c>
      <c r="J20" s="37">
        <v>1485575.9124599006</v>
      </c>
      <c r="K20" s="21"/>
      <c r="M20" s="39"/>
      <c r="N20" s="39"/>
      <c r="O20" s="40"/>
      <c r="P20" s="41"/>
      <c r="Q20" s="41"/>
    </row>
    <row r="21" spans="2:17" ht="24">
      <c r="B21" s="19">
        <v>1387</v>
      </c>
      <c r="C21" s="6">
        <v>1</v>
      </c>
      <c r="D21" s="20">
        <v>640976.12286430004</v>
      </c>
      <c r="E21" s="20">
        <v>159376.07308459093</v>
      </c>
      <c r="F21" s="20">
        <v>390114.97853380779</v>
      </c>
      <c r="G21" s="20">
        <v>382371.35720990808</v>
      </c>
      <c r="H21" s="20">
        <v>294044.22170270327</v>
      </c>
      <c r="I21" s="36">
        <v>106901.98086630716</v>
      </c>
      <c r="J21" s="37">
        <v>1385696.2908562107</v>
      </c>
      <c r="K21" s="21">
        <v>5831224.3839953812</v>
      </c>
      <c r="L21" s="42"/>
      <c r="M21" s="39"/>
      <c r="N21" s="39"/>
      <c r="O21" s="40"/>
      <c r="P21" s="41"/>
      <c r="Q21" s="41"/>
    </row>
    <row r="22" spans="2:17" ht="24">
      <c r="B22" s="19"/>
      <c r="C22" s="6">
        <v>2</v>
      </c>
      <c r="D22" s="20">
        <v>610800.88651583472</v>
      </c>
      <c r="E22" s="20">
        <v>165194.23925740671</v>
      </c>
      <c r="F22" s="20">
        <v>395473.93623039487</v>
      </c>
      <c r="G22" s="20">
        <v>377890.96505637449</v>
      </c>
      <c r="H22" s="20">
        <v>346375.94768932095</v>
      </c>
      <c r="I22" s="36">
        <v>4190.2568587223068</v>
      </c>
      <c r="J22" s="37">
        <v>1207174.3362294121</v>
      </c>
      <c r="K22" s="21"/>
      <c r="M22" s="39"/>
      <c r="N22" s="39"/>
      <c r="O22" s="40"/>
      <c r="P22" s="41"/>
      <c r="Q22" s="41"/>
    </row>
    <row r="23" spans="2:17" ht="24">
      <c r="B23" s="19"/>
      <c r="C23" s="6">
        <v>3</v>
      </c>
      <c r="D23" s="20">
        <v>622497.42632816732</v>
      </c>
      <c r="E23" s="20">
        <v>177969.40530775825</v>
      </c>
      <c r="F23" s="20">
        <v>382697.23221276322</v>
      </c>
      <c r="G23" s="20">
        <v>381806.81799267081</v>
      </c>
      <c r="H23" s="20">
        <v>313891.6460215493</v>
      </c>
      <c r="I23" s="36">
        <v>349371.00253828545</v>
      </c>
      <c r="J23" s="37">
        <v>1600450.2383580958</v>
      </c>
      <c r="K23" s="21"/>
      <c r="M23" s="39"/>
      <c r="N23" s="39"/>
      <c r="O23" s="40"/>
      <c r="P23" s="41"/>
      <c r="Q23" s="41"/>
    </row>
    <row r="24" spans="2:17" ht="24">
      <c r="B24" s="19"/>
      <c r="C24" s="6">
        <v>4</v>
      </c>
      <c r="D24" s="20">
        <v>621404.00759727147</v>
      </c>
      <c r="E24" s="20">
        <v>164179.80416438967</v>
      </c>
      <c r="F24" s="20">
        <v>395353.83729364641</v>
      </c>
      <c r="G24" s="20">
        <v>397419.09901470674</v>
      </c>
      <c r="H24" s="20">
        <v>275943.52029655169</v>
      </c>
      <c r="I24" s="36">
        <v>335490.29077820014</v>
      </c>
      <c r="J24" s="37">
        <v>1637903.5185516628</v>
      </c>
      <c r="K24" s="21"/>
      <c r="M24" s="39"/>
      <c r="N24" s="39"/>
      <c r="O24" s="40"/>
      <c r="P24" s="41"/>
      <c r="Q24" s="41"/>
    </row>
    <row r="25" spans="2:17" ht="24">
      <c r="B25" s="19">
        <v>1388</v>
      </c>
      <c r="C25" s="6">
        <v>1</v>
      </c>
      <c r="D25" s="20">
        <v>632036.14968548378</v>
      </c>
      <c r="E25" s="20">
        <v>153953.12063242364</v>
      </c>
      <c r="F25" s="20">
        <v>364400.14940969716</v>
      </c>
      <c r="G25" s="20">
        <v>395874.42657182977</v>
      </c>
      <c r="H25" s="20">
        <v>275310.5881844298</v>
      </c>
      <c r="I25" s="36">
        <v>183493.89283381635</v>
      </c>
      <c r="J25" s="37">
        <v>1454447.1509488209</v>
      </c>
      <c r="K25" s="21">
        <v>5889967.2904575542</v>
      </c>
      <c r="L25" s="42"/>
      <c r="M25" s="39"/>
      <c r="N25" s="39"/>
      <c r="O25" s="40"/>
      <c r="P25" s="41"/>
      <c r="Q25" s="41"/>
    </row>
    <row r="26" spans="2:17" ht="24">
      <c r="B26" s="19"/>
      <c r="C26" s="6">
        <v>2</v>
      </c>
      <c r="D26" s="20">
        <v>611881.80327389261</v>
      </c>
      <c r="E26" s="20">
        <v>167417.99617873883</v>
      </c>
      <c r="F26" s="20">
        <v>421689.95691820799</v>
      </c>
      <c r="G26" s="20">
        <v>390256.32093362062</v>
      </c>
      <c r="H26" s="20">
        <v>287422.17229370668</v>
      </c>
      <c r="I26" s="36">
        <v>138142.66190925078</v>
      </c>
      <c r="J26" s="37">
        <v>1441966.5669200041</v>
      </c>
      <c r="K26" s="21"/>
      <c r="M26" s="39"/>
      <c r="N26" s="39"/>
      <c r="O26" s="40"/>
      <c r="P26" s="41"/>
      <c r="Q26" s="41"/>
    </row>
    <row r="27" spans="2:17" ht="24">
      <c r="B27" s="19"/>
      <c r="C27" s="6">
        <v>3</v>
      </c>
      <c r="D27" s="20">
        <v>659509.2359079842</v>
      </c>
      <c r="E27" s="20">
        <v>148617.0230532742</v>
      </c>
      <c r="F27" s="20">
        <v>412773.92314850778</v>
      </c>
      <c r="G27" s="20">
        <v>387727.55210192449</v>
      </c>
      <c r="H27" s="20">
        <v>344539.68312581076</v>
      </c>
      <c r="I27" s="36">
        <v>222807.55737442779</v>
      </c>
      <c r="J27" s="37">
        <v>1486895.6084603078</v>
      </c>
      <c r="K27" s="21"/>
      <c r="M27" s="39"/>
      <c r="N27" s="39"/>
      <c r="O27" s="40"/>
      <c r="P27" s="41"/>
      <c r="Q27" s="41"/>
    </row>
    <row r="28" spans="2:17" ht="24">
      <c r="B28" s="19"/>
      <c r="C28" s="6">
        <v>4</v>
      </c>
      <c r="D28" s="20">
        <v>643895.43743583653</v>
      </c>
      <c r="E28" s="20">
        <v>189698.41592194061</v>
      </c>
      <c r="F28" s="20">
        <v>385457.73199227673</v>
      </c>
      <c r="G28" s="20">
        <v>359575.49571342784</v>
      </c>
      <c r="H28" s="20">
        <v>302643.79465321475</v>
      </c>
      <c r="I28" s="36">
        <v>230674.67771815509</v>
      </c>
      <c r="J28" s="37">
        <v>1506657.9641284221</v>
      </c>
      <c r="K28" s="21"/>
      <c r="M28" s="39"/>
      <c r="N28" s="39"/>
      <c r="O28" s="40"/>
      <c r="P28" s="41"/>
      <c r="Q28" s="41"/>
    </row>
    <row r="29" spans="2:17" ht="24">
      <c r="B29" s="19">
        <v>1389</v>
      </c>
      <c r="C29" s="6">
        <v>1</v>
      </c>
      <c r="D29" s="20">
        <v>648429.28565882624</v>
      </c>
      <c r="E29" s="20">
        <v>175692.85811159472</v>
      </c>
      <c r="F29" s="20">
        <v>385139.01422883326</v>
      </c>
      <c r="G29" s="20">
        <v>393392.29609200777</v>
      </c>
      <c r="H29" s="20">
        <v>383981.01476492645</v>
      </c>
      <c r="I29" s="36">
        <v>290473.80619946145</v>
      </c>
      <c r="J29" s="37">
        <v>1509146.2455257971</v>
      </c>
      <c r="K29" s="21">
        <v>6231463.9599483591</v>
      </c>
      <c r="L29" s="42"/>
      <c r="M29" s="39"/>
      <c r="N29" s="39"/>
      <c r="O29" s="40"/>
      <c r="P29" s="41"/>
      <c r="Q29" s="41"/>
    </row>
    <row r="30" spans="2:17" ht="24">
      <c r="B30" s="19"/>
      <c r="C30" s="6">
        <v>2</v>
      </c>
      <c r="D30" s="20">
        <v>648167.75643854972</v>
      </c>
      <c r="E30" s="20">
        <v>154665.66281174237</v>
      </c>
      <c r="F30" s="20">
        <v>416971.72944333591</v>
      </c>
      <c r="G30" s="20">
        <v>450072.04672634829</v>
      </c>
      <c r="H30" s="20">
        <v>347601.78973343881</v>
      </c>
      <c r="I30" s="36">
        <v>239829.06270334614</v>
      </c>
      <c r="J30" s="37">
        <v>1562104.4683898839</v>
      </c>
      <c r="K30" s="21"/>
      <c r="M30" s="39"/>
      <c r="N30" s="39"/>
      <c r="O30" s="40"/>
      <c r="P30" s="41"/>
      <c r="Q30" s="41"/>
    </row>
    <row r="31" spans="2:17" ht="24">
      <c r="B31" s="19"/>
      <c r="C31" s="6">
        <v>3</v>
      </c>
      <c r="D31" s="20">
        <v>670655.66760270181</v>
      </c>
      <c r="E31" s="20">
        <v>169020.78823345405</v>
      </c>
      <c r="F31" s="20">
        <v>448531.30892008403</v>
      </c>
      <c r="G31" s="20">
        <v>394202.75308723922</v>
      </c>
      <c r="H31" s="20">
        <v>296824.97682078526</v>
      </c>
      <c r="I31" s="36">
        <v>192271.67140344786</v>
      </c>
      <c r="J31" s="37">
        <v>1577857.2124261418</v>
      </c>
      <c r="K31" s="21"/>
      <c r="M31" s="39"/>
      <c r="N31" s="39"/>
      <c r="O31" s="40"/>
      <c r="P31" s="41"/>
      <c r="Q31" s="41"/>
    </row>
    <row r="32" spans="2:17" ht="24">
      <c r="B32" s="19"/>
      <c r="C32" s="6">
        <v>4</v>
      </c>
      <c r="D32" s="20">
        <v>691302.66918265854</v>
      </c>
      <c r="E32" s="20">
        <v>139273.91580455471</v>
      </c>
      <c r="F32" s="20">
        <v>385895.43998769636</v>
      </c>
      <c r="G32" s="20">
        <v>410711.79115749145</v>
      </c>
      <c r="H32" s="20">
        <v>209865.48132931374</v>
      </c>
      <c r="I32" s="36">
        <v>165037.69880344882</v>
      </c>
      <c r="J32" s="37">
        <v>1582356.0336065362</v>
      </c>
      <c r="K32" s="21"/>
      <c r="M32" s="39"/>
      <c r="N32" s="39"/>
      <c r="O32" s="40"/>
      <c r="P32" s="41"/>
      <c r="Q32" s="41"/>
    </row>
    <row r="33" spans="2:17" ht="24">
      <c r="B33" s="19">
        <v>1390</v>
      </c>
      <c r="C33" s="6">
        <v>1</v>
      </c>
      <c r="D33" s="20">
        <v>694354.88150718925</v>
      </c>
      <c r="E33" s="20">
        <v>127126.1312883683</v>
      </c>
      <c r="F33" s="20">
        <v>463525.26223728893</v>
      </c>
      <c r="G33" s="20">
        <v>438090.5706290041</v>
      </c>
      <c r="H33" s="20">
        <v>328914.21159344923</v>
      </c>
      <c r="I33" s="36">
        <v>218430.43380950717</v>
      </c>
      <c r="J33" s="37">
        <v>1612613.0678779087</v>
      </c>
      <c r="K33" s="21">
        <v>6396330.91849434</v>
      </c>
      <c r="M33" s="39"/>
      <c r="N33" s="39"/>
      <c r="O33" s="40"/>
      <c r="P33" s="41"/>
      <c r="Q33" s="41"/>
    </row>
    <row r="34" spans="2:17" ht="24">
      <c r="B34" s="24"/>
      <c r="C34" s="6">
        <v>2</v>
      </c>
      <c r="D34" s="20">
        <v>709605.24529237451</v>
      </c>
      <c r="E34" s="20">
        <v>153463.30761156016</v>
      </c>
      <c r="F34" s="20">
        <v>427480.35448196082</v>
      </c>
      <c r="G34" s="20">
        <v>424434.30934434501</v>
      </c>
      <c r="H34" s="20">
        <v>292105.02287858317</v>
      </c>
      <c r="I34" s="36">
        <v>160884.79210250056</v>
      </c>
      <c r="J34" s="37">
        <v>1583762.9859541578</v>
      </c>
      <c r="K34" s="21"/>
      <c r="M34" s="39"/>
      <c r="N34" s="39"/>
      <c r="O34" s="40"/>
      <c r="P34" s="41"/>
      <c r="Q34" s="41"/>
    </row>
    <row r="35" spans="2:17" ht="24">
      <c r="B35" s="24"/>
      <c r="C35" s="6">
        <v>3</v>
      </c>
      <c r="D35" s="20">
        <v>691145.47868088691</v>
      </c>
      <c r="E35" s="20">
        <v>150286.62778534571</v>
      </c>
      <c r="F35" s="20">
        <v>402945.78828267509</v>
      </c>
      <c r="G35" s="20">
        <v>410221.52644456975</v>
      </c>
      <c r="H35" s="20">
        <v>263514.76219240163</v>
      </c>
      <c r="I35" s="36">
        <v>206813.63544808282</v>
      </c>
      <c r="J35" s="37">
        <v>1597898.2944491585</v>
      </c>
      <c r="K35" s="21"/>
      <c r="M35" s="39"/>
      <c r="N35" s="39"/>
      <c r="O35" s="40"/>
      <c r="P35" s="41"/>
      <c r="Q35" s="41"/>
    </row>
    <row r="36" spans="2:17" ht="24">
      <c r="B36" s="24"/>
      <c r="C36" s="6">
        <v>4</v>
      </c>
      <c r="D36" s="20">
        <v>680268.6912948878</v>
      </c>
      <c r="E36" s="20">
        <v>184616.37721495974</v>
      </c>
      <c r="F36" s="20">
        <v>418234.93737930292</v>
      </c>
      <c r="G36" s="20">
        <v>366822.05406792124</v>
      </c>
      <c r="H36" s="20">
        <v>238555.52636685257</v>
      </c>
      <c r="I36" s="36">
        <v>190670.03662289609</v>
      </c>
      <c r="J36" s="37">
        <v>1602056.5702131151</v>
      </c>
      <c r="K36" s="21"/>
      <c r="M36" s="39"/>
      <c r="N36" s="39"/>
      <c r="O36" s="40"/>
      <c r="P36" s="41"/>
      <c r="Q36" s="41"/>
    </row>
    <row r="37" spans="2:17" ht="24">
      <c r="B37" s="19">
        <v>1391</v>
      </c>
      <c r="C37" s="6">
        <v>1</v>
      </c>
      <c r="D37" s="20">
        <v>668345.22233522951</v>
      </c>
      <c r="E37" s="20">
        <v>131949.15078191439</v>
      </c>
      <c r="F37" s="20">
        <v>358779.60994605167</v>
      </c>
      <c r="G37" s="20">
        <v>294774.97505496588</v>
      </c>
      <c r="H37" s="20">
        <v>226123.16217205353</v>
      </c>
      <c r="I37" s="36">
        <v>251307.24149315525</v>
      </c>
      <c r="J37" s="37">
        <v>1479033.0374392632</v>
      </c>
      <c r="K37" s="21">
        <v>5920152.415454899</v>
      </c>
      <c r="M37" s="39"/>
      <c r="N37" s="39"/>
      <c r="O37" s="40"/>
      <c r="P37" s="41"/>
      <c r="Q37" s="41"/>
    </row>
    <row r="38" spans="2:17" ht="24">
      <c r="B38" s="19"/>
      <c r="C38" s="6">
        <v>2</v>
      </c>
      <c r="D38" s="20">
        <v>671652.86293697648</v>
      </c>
      <c r="E38" s="20">
        <v>169648.02562056889</v>
      </c>
      <c r="F38" s="20">
        <v>335912.01427065919</v>
      </c>
      <c r="G38" s="20">
        <v>257133.45925078299</v>
      </c>
      <c r="H38" s="20">
        <v>223766.63768535634</v>
      </c>
      <c r="I38" s="36">
        <v>241557.67822988401</v>
      </c>
      <c r="J38" s="37">
        <v>1452137.4026235151</v>
      </c>
      <c r="K38" s="21"/>
      <c r="M38" s="39"/>
      <c r="N38" s="39"/>
      <c r="O38" s="40"/>
      <c r="P38" s="41"/>
      <c r="Q38" s="41"/>
    </row>
    <row r="39" spans="2:17" ht="24">
      <c r="B39" s="19"/>
      <c r="C39" s="6">
        <v>3</v>
      </c>
      <c r="D39" s="20">
        <v>660797.14507777931</v>
      </c>
      <c r="E39" s="20">
        <v>157632.21297475675</v>
      </c>
      <c r="F39" s="20">
        <v>333498.52524978225</v>
      </c>
      <c r="G39" s="20">
        <v>346039.77416259376</v>
      </c>
      <c r="H39" s="20">
        <v>210038.23153353139</v>
      </c>
      <c r="I39" s="36">
        <v>184381.7085452287</v>
      </c>
      <c r="J39" s="37">
        <v>1472311.1344766095</v>
      </c>
      <c r="K39" s="21"/>
      <c r="M39" s="39"/>
      <c r="N39" s="39"/>
      <c r="O39" s="40"/>
      <c r="P39" s="41"/>
      <c r="Q39" s="41"/>
    </row>
    <row r="40" spans="2:17" ht="24">
      <c r="B40" s="19"/>
      <c r="C40" s="6">
        <v>4</v>
      </c>
      <c r="D40" s="20">
        <v>713629.08540620026</v>
      </c>
      <c r="E40" s="20">
        <v>127469.12749528668</v>
      </c>
      <c r="F40" s="20">
        <v>358600.52696262056</v>
      </c>
      <c r="G40" s="20">
        <v>319656.38831056328</v>
      </c>
      <c r="H40" s="20">
        <v>222699.31571816723</v>
      </c>
      <c r="I40" s="36">
        <v>220015.02845900762</v>
      </c>
      <c r="J40" s="37">
        <v>1516670.8409155111</v>
      </c>
      <c r="K40" s="21"/>
      <c r="M40" s="39"/>
      <c r="N40" s="39"/>
      <c r="O40" s="40"/>
      <c r="P40" s="41"/>
      <c r="Q40" s="41"/>
    </row>
    <row r="41" spans="2:17" ht="24">
      <c r="B41" s="19">
        <v>1392</v>
      </c>
      <c r="C41" s="6">
        <v>1</v>
      </c>
      <c r="D41" s="20">
        <v>666196.70185018016</v>
      </c>
      <c r="E41" s="20">
        <v>145762.72675195974</v>
      </c>
      <c r="F41" s="20">
        <v>332085.31620079099</v>
      </c>
      <c r="G41" s="20">
        <v>306739.17173515313</v>
      </c>
      <c r="H41" s="20">
        <v>164335.46361790303</v>
      </c>
      <c r="I41" s="36">
        <v>187667.14174819109</v>
      </c>
      <c r="J41" s="37">
        <v>1474115.5946683721</v>
      </c>
      <c r="K41" s="21">
        <v>5908662.9701728299</v>
      </c>
      <c r="M41" s="39"/>
      <c r="N41" s="39"/>
      <c r="O41" s="40"/>
      <c r="P41" s="41"/>
      <c r="Q41" s="41"/>
    </row>
    <row r="42" spans="2:17" ht="24">
      <c r="B42" s="24"/>
      <c r="C42" s="6">
        <v>2</v>
      </c>
      <c r="D42" s="20">
        <v>667948.06299048604</v>
      </c>
      <c r="E42" s="20">
        <v>133117.47911316314</v>
      </c>
      <c r="F42" s="20">
        <v>299171.80227411515</v>
      </c>
      <c r="G42" s="20">
        <v>291955.38631671481</v>
      </c>
      <c r="H42" s="20">
        <v>159084.81393941765</v>
      </c>
      <c r="I42" s="36">
        <v>217794.03972755745</v>
      </c>
      <c r="J42" s="37">
        <v>1450901.9564826188</v>
      </c>
      <c r="K42" s="21"/>
      <c r="M42" s="39"/>
      <c r="N42" s="39"/>
      <c r="O42" s="40"/>
      <c r="P42" s="41"/>
      <c r="Q42" s="41"/>
    </row>
    <row r="43" spans="2:17" ht="24">
      <c r="B43" s="24"/>
      <c r="C43" s="6">
        <v>3</v>
      </c>
      <c r="D43" s="20">
        <v>656551.86796755868</v>
      </c>
      <c r="E43" s="20">
        <v>152570.7668858362</v>
      </c>
      <c r="F43" s="20">
        <v>321256.93075707444</v>
      </c>
      <c r="G43" s="20">
        <v>276829.44018430862</v>
      </c>
      <c r="H43" s="20">
        <v>185335.32592933305</v>
      </c>
      <c r="I43" s="36">
        <v>251303.62006583693</v>
      </c>
      <c r="J43" s="37">
        <v>1473177.2999312819</v>
      </c>
      <c r="K43" s="21"/>
      <c r="M43" s="39"/>
      <c r="N43" s="39"/>
      <c r="O43" s="40"/>
      <c r="P43" s="41"/>
      <c r="Q43" s="41"/>
    </row>
    <row r="44" spans="2:17" ht="24">
      <c r="B44" s="24"/>
      <c r="C44" s="6">
        <v>4</v>
      </c>
      <c r="D44" s="20">
        <v>673024.38080613641</v>
      </c>
      <c r="E44" s="20">
        <v>160088.98925524679</v>
      </c>
      <c r="F44" s="20">
        <v>326453.76234006614</v>
      </c>
      <c r="G44" s="20">
        <v>304749.57425413671</v>
      </c>
      <c r="H44" s="20">
        <v>215889.69232873275</v>
      </c>
      <c r="I44" s="36">
        <v>262041.10476370412</v>
      </c>
      <c r="J44" s="37">
        <v>1510468.1190905576</v>
      </c>
      <c r="K44" s="21"/>
      <c r="M44" s="39"/>
      <c r="N44" s="39"/>
      <c r="O44" s="40"/>
      <c r="P44" s="41"/>
      <c r="Q44" s="41"/>
    </row>
    <row r="45" spans="2:17" ht="24">
      <c r="B45" s="24">
        <v>1393</v>
      </c>
      <c r="C45" s="6">
        <v>1</v>
      </c>
      <c r="D45" s="20">
        <v>686826.52113733464</v>
      </c>
      <c r="E45" s="20">
        <v>162995.89987235243</v>
      </c>
      <c r="F45" s="20">
        <v>341614.37467611948</v>
      </c>
      <c r="G45" s="20">
        <v>308818.92975055752</v>
      </c>
      <c r="H45" s="20">
        <v>185179.00092341835</v>
      </c>
      <c r="I45" s="36">
        <v>214986.14573004842</v>
      </c>
      <c r="J45" s="37">
        <v>1530062.870242994</v>
      </c>
      <c r="K45" s="21">
        <v>6180663.4768906375</v>
      </c>
      <c r="M45" s="39"/>
      <c r="N45" s="39"/>
      <c r="O45" s="40"/>
      <c r="P45" s="41"/>
      <c r="Q45" s="41"/>
    </row>
    <row r="46" spans="2:17" ht="24">
      <c r="B46" s="25"/>
      <c r="C46" s="6">
        <v>2</v>
      </c>
      <c r="D46" s="20">
        <v>684990.55701414496</v>
      </c>
      <c r="E46" s="20">
        <v>151229.96770602395</v>
      </c>
      <c r="F46" s="20">
        <v>377533.70771563076</v>
      </c>
      <c r="G46" s="20">
        <v>322258.38420220418</v>
      </c>
      <c r="H46" s="20">
        <v>181774.76807516202</v>
      </c>
      <c r="I46" s="36">
        <v>187381.19088401017</v>
      </c>
      <c r="J46" s="37">
        <v>1541619.0394468519</v>
      </c>
      <c r="K46" s="21"/>
      <c r="M46" s="39"/>
      <c r="N46" s="39"/>
      <c r="O46" s="40"/>
      <c r="P46" s="41"/>
      <c r="Q46" s="41"/>
    </row>
    <row r="47" spans="2:17" ht="24">
      <c r="B47" s="25"/>
      <c r="C47" s="6">
        <v>3</v>
      </c>
      <c r="D47" s="20">
        <v>684153.54690832633</v>
      </c>
      <c r="E47" s="20">
        <v>153855.22842606099</v>
      </c>
      <c r="F47" s="20">
        <v>381386.46085025673</v>
      </c>
      <c r="G47" s="20">
        <v>319109.53714552667</v>
      </c>
      <c r="H47" s="20">
        <v>169663.2962225868</v>
      </c>
      <c r="I47" s="36">
        <v>203105.38612879091</v>
      </c>
      <c r="J47" s="37">
        <v>1571946.8632363747</v>
      </c>
      <c r="K47" s="21"/>
      <c r="M47" s="39"/>
      <c r="N47" s="39"/>
      <c r="O47" s="40"/>
      <c r="P47" s="41"/>
      <c r="Q47" s="41"/>
    </row>
    <row r="48" spans="2:17" ht="24">
      <c r="B48" s="25"/>
      <c r="C48" s="6">
        <v>4</v>
      </c>
      <c r="D48" s="20">
        <v>662303.01472870528</v>
      </c>
      <c r="E48" s="20">
        <v>148361.31721080354</v>
      </c>
      <c r="F48" s="20">
        <v>278458.64191783901</v>
      </c>
      <c r="G48" s="20">
        <v>314549.47936609067</v>
      </c>
      <c r="H48" s="20">
        <v>155123.64774036501</v>
      </c>
      <c r="I48" s="36">
        <v>288485.89848134341</v>
      </c>
      <c r="J48" s="37">
        <v>1537034.7039644169</v>
      </c>
      <c r="K48" s="21"/>
      <c r="M48" s="39"/>
      <c r="N48" s="39"/>
      <c r="O48" s="40"/>
      <c r="P48" s="41"/>
      <c r="Q48" s="41"/>
    </row>
    <row r="49" spans="2:17" ht="24">
      <c r="B49" s="24">
        <v>1394</v>
      </c>
      <c r="C49" s="6">
        <v>1</v>
      </c>
      <c r="D49" s="20">
        <v>677083.89632285992</v>
      </c>
      <c r="E49" s="20">
        <v>154711.7287656714</v>
      </c>
      <c r="F49" s="20">
        <v>315729.79838328843</v>
      </c>
      <c r="G49" s="20">
        <v>332107.86997654417</v>
      </c>
      <c r="H49" s="20">
        <v>148961.81720580719</v>
      </c>
      <c r="I49" s="36">
        <v>202046.33257392468</v>
      </c>
      <c r="J49" s="37">
        <v>1532717.8088164814</v>
      </c>
      <c r="K49" s="21">
        <v>6099038.8463160908</v>
      </c>
      <c r="M49" s="39"/>
      <c r="N49" s="39"/>
      <c r="O49" s="40"/>
      <c r="P49" s="41"/>
      <c r="Q49" s="41"/>
    </row>
    <row r="50" spans="2:17" ht="24">
      <c r="B50" s="25"/>
      <c r="C50" s="6">
        <v>2</v>
      </c>
      <c r="D50" s="20">
        <v>650336.43133476505</v>
      </c>
      <c r="E50" s="20">
        <v>150551.79430415158</v>
      </c>
      <c r="F50" s="20">
        <v>326561.25087277335</v>
      </c>
      <c r="G50" s="20">
        <v>340715.49624138209</v>
      </c>
      <c r="H50" s="20">
        <v>135874.06119362413</v>
      </c>
      <c r="I50" s="36">
        <v>184082.69246479869</v>
      </c>
      <c r="J50" s="37">
        <v>1516373.6040242466</v>
      </c>
      <c r="K50" s="21"/>
      <c r="M50" s="39"/>
      <c r="N50" s="39"/>
      <c r="O50" s="40"/>
      <c r="P50" s="41"/>
      <c r="Q50" s="41"/>
    </row>
    <row r="51" spans="2:17" ht="24">
      <c r="B51" s="25"/>
      <c r="C51" s="6">
        <v>3</v>
      </c>
      <c r="D51" s="20">
        <v>647416.17583390081</v>
      </c>
      <c r="E51" s="20">
        <v>151809.86955971847</v>
      </c>
      <c r="F51" s="20">
        <v>284226.34848956845</v>
      </c>
      <c r="G51" s="20">
        <v>378906.55351733632</v>
      </c>
      <c r="H51" s="20">
        <v>134731.73586172774</v>
      </c>
      <c r="I51" s="36">
        <v>162342.50588485529</v>
      </c>
      <c r="J51" s="37">
        <v>1489969.7174236516</v>
      </c>
      <c r="K51" s="21"/>
      <c r="M51" s="39"/>
      <c r="N51" s="39"/>
      <c r="O51" s="40"/>
      <c r="P51" s="41"/>
      <c r="Q51" s="41"/>
    </row>
    <row r="52" spans="2:17" ht="24">
      <c r="B52" s="25"/>
      <c r="C52" s="6">
        <v>4</v>
      </c>
      <c r="D52" s="20">
        <v>648171.75732975954</v>
      </c>
      <c r="E52" s="20">
        <v>189208.25332353666</v>
      </c>
      <c r="F52" s="20">
        <v>286340.38822690182</v>
      </c>
      <c r="G52" s="20">
        <v>366608.61523534381</v>
      </c>
      <c r="H52" s="20">
        <v>132241.76593740718</v>
      </c>
      <c r="I52" s="36">
        <v>201890.46787357726</v>
      </c>
      <c r="J52" s="37">
        <v>1559977.7160517119</v>
      </c>
      <c r="K52" s="21"/>
      <c r="M52" s="39"/>
      <c r="N52" s="39"/>
      <c r="O52" s="40"/>
      <c r="P52" s="41"/>
      <c r="Q52" s="41"/>
    </row>
    <row r="53" spans="2:17" ht="24">
      <c r="B53" s="24">
        <v>1395</v>
      </c>
      <c r="C53" s="6">
        <v>1</v>
      </c>
      <c r="D53" s="20">
        <v>660751.53227950237</v>
      </c>
      <c r="E53" s="20">
        <v>166333.88214771094</v>
      </c>
      <c r="F53" s="20">
        <v>286834.74846241035</v>
      </c>
      <c r="G53" s="20">
        <v>482161.56892078754</v>
      </c>
      <c r="H53" s="20">
        <v>131438.38598529913</v>
      </c>
      <c r="I53" s="36">
        <v>200388.99947644188</v>
      </c>
      <c r="J53" s="37">
        <v>1665032.3453015543</v>
      </c>
      <c r="K53" s="21">
        <v>6916080.8873974569</v>
      </c>
    </row>
    <row r="54" spans="2:17" ht="24">
      <c r="B54" s="25"/>
      <c r="C54" s="6">
        <v>2</v>
      </c>
      <c r="D54" s="20">
        <v>669485.92305360211</v>
      </c>
      <c r="E54" s="20">
        <v>165035.04666442101</v>
      </c>
      <c r="F54" s="20">
        <v>288286.99845013372</v>
      </c>
      <c r="G54" s="20">
        <v>488889.79647919885</v>
      </c>
      <c r="H54" s="20">
        <v>138513.31771811511</v>
      </c>
      <c r="I54" s="36">
        <v>207024.82161275554</v>
      </c>
      <c r="J54" s="37">
        <v>1680209.2685419959</v>
      </c>
      <c r="K54" s="21"/>
    </row>
    <row r="55" spans="2:17" ht="24">
      <c r="B55" s="25"/>
      <c r="C55" s="6">
        <v>3</v>
      </c>
      <c r="D55" s="20">
        <v>697802.92873634875</v>
      </c>
      <c r="E55" s="20">
        <v>163527.4831343735</v>
      </c>
      <c r="F55" s="20">
        <v>294376.50285345467</v>
      </c>
      <c r="G55" s="20">
        <v>534041.36124655697</v>
      </c>
      <c r="H55" s="20">
        <v>165778.58272375815</v>
      </c>
      <c r="I55" s="36">
        <v>221056.61908510677</v>
      </c>
      <c r="J55" s="37">
        <v>1745026.3123320823</v>
      </c>
      <c r="K55" s="21"/>
    </row>
    <row r="56" spans="2:17" ht="24">
      <c r="B56" s="25"/>
      <c r="C56" s="6">
        <v>4</v>
      </c>
      <c r="D56" s="20">
        <v>694731.9614433581</v>
      </c>
      <c r="E56" s="20">
        <v>175556.18625333064</v>
      </c>
      <c r="F56" s="20">
        <v>298211.66247071448</v>
      </c>
      <c r="G56" s="20">
        <v>499545.75102393993</v>
      </c>
      <c r="H56" s="20">
        <v>149953.08945219251</v>
      </c>
      <c r="I56" s="36">
        <v>307720.48948267405</v>
      </c>
      <c r="J56" s="37">
        <v>1825812.9612218249</v>
      </c>
      <c r="K56" s="21"/>
    </row>
    <row r="57" spans="2:17" ht="24">
      <c r="B57" s="24">
        <v>1396</v>
      </c>
      <c r="C57" s="6">
        <v>1</v>
      </c>
      <c r="D57" s="20">
        <v>698790.94305569807</v>
      </c>
      <c r="E57" s="20">
        <v>170397.69143266216</v>
      </c>
      <c r="F57" s="20">
        <v>281862.44575845962</v>
      </c>
      <c r="G57" s="20">
        <v>488695.71666995517</v>
      </c>
      <c r="H57" s="20">
        <v>153204.55223248136</v>
      </c>
      <c r="I57" s="36">
        <v>235777.55451474315</v>
      </c>
      <c r="J57" s="37">
        <v>1722319.7991990368</v>
      </c>
      <c r="K57" s="21">
        <v>7175793.3114929292</v>
      </c>
    </row>
    <row r="58" spans="2:17" ht="24">
      <c r="B58" s="25"/>
      <c r="C58" s="6">
        <v>2</v>
      </c>
      <c r="D58" s="20">
        <v>702071.08579242101</v>
      </c>
      <c r="E58" s="20">
        <v>171515.01653682429</v>
      </c>
      <c r="F58" s="20">
        <v>292533.01116833661</v>
      </c>
      <c r="G58" s="20">
        <v>518511.383912144</v>
      </c>
      <c r="H58" s="20">
        <v>152850.76443668059</v>
      </c>
      <c r="I58" s="36">
        <v>254723.01987099624</v>
      </c>
      <c r="J58" s="37">
        <v>1786502.7528440414</v>
      </c>
      <c r="K58" s="21"/>
    </row>
    <row r="59" spans="2:17" ht="24">
      <c r="B59" s="25"/>
      <c r="C59" s="6">
        <v>3</v>
      </c>
      <c r="D59" s="20">
        <v>687854.98218366527</v>
      </c>
      <c r="E59" s="20">
        <v>175700.88963275912</v>
      </c>
      <c r="F59" s="20">
        <v>307004.81982174242</v>
      </c>
      <c r="G59" s="20">
        <v>486320.34974080272</v>
      </c>
      <c r="H59" s="20">
        <v>176298.49791840118</v>
      </c>
      <c r="I59" s="36">
        <v>308905.16373162367</v>
      </c>
      <c r="J59" s="37">
        <v>1789487.7071921921</v>
      </c>
      <c r="K59" s="21"/>
    </row>
    <row r="60" spans="2:17" ht="24">
      <c r="B60" s="25"/>
      <c r="C60" s="6">
        <v>4</v>
      </c>
      <c r="D60" s="20">
        <v>701971.43365843734</v>
      </c>
      <c r="E60" s="20">
        <v>178854.84999759647</v>
      </c>
      <c r="F60" s="20">
        <v>302429.35361572326</v>
      </c>
      <c r="G60" s="20">
        <v>547266.98248524824</v>
      </c>
      <c r="H60" s="20">
        <v>181842.48357674721</v>
      </c>
      <c r="I60" s="36">
        <v>328802.91607740032</v>
      </c>
      <c r="J60" s="37">
        <v>1877483.0522576584</v>
      </c>
      <c r="K60" s="21"/>
    </row>
    <row r="61" spans="2:17" ht="24">
      <c r="B61" s="24">
        <v>1397</v>
      </c>
      <c r="C61" s="6">
        <v>1</v>
      </c>
      <c r="D61" s="20">
        <v>695970.69496583217</v>
      </c>
      <c r="E61" s="20">
        <v>175942.87759388465</v>
      </c>
      <c r="F61" s="20">
        <v>279021.54218030768</v>
      </c>
      <c r="G61" s="20">
        <v>539236.12373137055</v>
      </c>
      <c r="H61" s="20">
        <v>154249.87839901735</v>
      </c>
      <c r="I61" s="36">
        <v>238915.20063364645</v>
      </c>
      <c r="J61" s="37">
        <v>1774836.5607060243</v>
      </c>
      <c r="K61" s="21">
        <v>6743381.5474912804</v>
      </c>
    </row>
    <row r="62" spans="2:17" ht="24">
      <c r="B62" s="25"/>
      <c r="C62" s="6">
        <v>2</v>
      </c>
      <c r="D62" s="20">
        <v>693506.71074961883</v>
      </c>
      <c r="E62" s="20">
        <v>173259.7348817178</v>
      </c>
      <c r="F62" s="20">
        <v>266420.22532311938</v>
      </c>
      <c r="G62" s="20">
        <v>507207.76669103629</v>
      </c>
      <c r="H62" s="20">
        <v>140956.65859794177</v>
      </c>
      <c r="I62" s="36">
        <v>237609.97193460539</v>
      </c>
      <c r="J62" s="37">
        <v>1737047.750982156</v>
      </c>
      <c r="K62" s="21"/>
    </row>
    <row r="63" spans="2:17" ht="24">
      <c r="B63" s="25"/>
      <c r="C63" s="6">
        <v>3</v>
      </c>
      <c r="D63" s="20">
        <v>669256.59543514519</v>
      </c>
      <c r="E63" s="20">
        <v>165492.54610325207</v>
      </c>
      <c r="F63" s="20">
        <v>244260.89737064554</v>
      </c>
      <c r="G63" s="20">
        <v>348490.28172283602</v>
      </c>
      <c r="H63" s="20">
        <v>94216.261150979946</v>
      </c>
      <c r="I63" s="36">
        <v>238952.82958087884</v>
      </c>
      <c r="J63" s="37">
        <v>1572236.8890617779</v>
      </c>
      <c r="K63" s="21"/>
    </row>
    <row r="64" spans="2:17" ht="24">
      <c r="B64" s="25"/>
      <c r="C64" s="6">
        <v>4</v>
      </c>
      <c r="D64" s="20">
        <v>658306.03747950098</v>
      </c>
      <c r="E64" s="20">
        <v>161354.66656954566</v>
      </c>
      <c r="F64" s="20">
        <v>248670.3368596544</v>
      </c>
      <c r="G64" s="20">
        <v>391532.32640736271</v>
      </c>
      <c r="H64" s="20">
        <v>78566.631604114693</v>
      </c>
      <c r="I64" s="36">
        <v>277963.61102937302</v>
      </c>
      <c r="J64" s="37">
        <v>1659260.346741322</v>
      </c>
      <c r="K64" s="21"/>
    </row>
    <row r="65" spans="2:19" ht="24">
      <c r="B65" s="24">
        <v>1398</v>
      </c>
      <c r="C65" s="6">
        <v>1</v>
      </c>
      <c r="D65" s="20">
        <v>639887.79612967104</v>
      </c>
      <c r="E65" s="20">
        <v>160267.66460872802</v>
      </c>
      <c r="F65" s="20">
        <v>265926.06316234596</v>
      </c>
      <c r="G65" s="20">
        <v>329994.91798211483</v>
      </c>
      <c r="H65" s="20">
        <v>77195.313161067897</v>
      </c>
      <c r="I65" s="36">
        <v>256323.62836416601</v>
      </c>
      <c r="J65" s="37">
        <v>1575204.757085958</v>
      </c>
      <c r="K65" s="21">
        <v>6285895.9100315338</v>
      </c>
    </row>
    <row r="66" spans="2:19" ht="24">
      <c r="B66" s="25"/>
      <c r="C66" s="6">
        <v>2</v>
      </c>
      <c r="D66" s="20">
        <v>627099.08876958757</v>
      </c>
      <c r="E66" s="20">
        <v>161659.07925668618</v>
      </c>
      <c r="F66" s="20">
        <v>259000.18780036754</v>
      </c>
      <c r="G66" s="20">
        <v>304738.85218288709</v>
      </c>
      <c r="H66" s="20">
        <v>74105.379774973117</v>
      </c>
      <c r="I66" s="36">
        <v>273479.35741232382</v>
      </c>
      <c r="J66" s="37">
        <v>1551871.185646879</v>
      </c>
      <c r="K66" s="21"/>
    </row>
    <row r="67" spans="2:19" ht="24">
      <c r="B67" s="25"/>
      <c r="C67" s="6">
        <v>3</v>
      </c>
      <c r="D67" s="20">
        <v>656925.11286413961</v>
      </c>
      <c r="E67" s="20">
        <v>160209.48695015343</v>
      </c>
      <c r="F67" s="20">
        <v>248519.87057357593</v>
      </c>
      <c r="G67" s="20">
        <v>330468.60682904237</v>
      </c>
      <c r="H67" s="20">
        <v>68011.43428144099</v>
      </c>
      <c r="I67" s="36">
        <v>272708.70881669293</v>
      </c>
      <c r="J67" s="37">
        <v>1600820.3517521631</v>
      </c>
      <c r="K67" s="21"/>
    </row>
    <row r="68" spans="2:19" ht="24.75" thickBot="1">
      <c r="B68" s="26"/>
      <c r="C68" s="27">
        <v>4</v>
      </c>
      <c r="D68" s="28">
        <v>583765.11993523617</v>
      </c>
      <c r="E68" s="28">
        <v>153538.58433956929</v>
      </c>
      <c r="F68" s="28">
        <v>203243.62806345712</v>
      </c>
      <c r="G68" s="28">
        <v>287985.43618255615</v>
      </c>
      <c r="H68" s="28">
        <v>70377.437756601576</v>
      </c>
      <c r="I68" s="79">
        <v>399844.28478231677</v>
      </c>
      <c r="J68" s="80">
        <v>1557999.6155465341</v>
      </c>
      <c r="K68" s="29"/>
    </row>
    <row r="69" spans="2:19" ht="18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43"/>
      <c r="P69" s="43"/>
      <c r="Q69" s="43"/>
      <c r="R69" s="43"/>
      <c r="S69" s="43"/>
    </row>
    <row r="70" spans="2:19" ht="18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43"/>
      <c r="P70" s="43"/>
      <c r="Q70" s="43"/>
      <c r="R70" s="43"/>
      <c r="S70" s="43"/>
    </row>
    <row r="71" spans="2:19" ht="18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43"/>
      <c r="P71" s="43"/>
      <c r="Q71" s="43"/>
      <c r="R71" s="43"/>
      <c r="S71" s="43"/>
    </row>
    <row r="72" spans="2:19" ht="18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43"/>
      <c r="P72" s="43"/>
      <c r="Q72" s="43"/>
      <c r="R72" s="43"/>
      <c r="S72" s="43"/>
    </row>
  </sheetData>
  <mergeCells count="2">
    <mergeCell ref="B2:K2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فهرست</vt:lpstr>
      <vt:lpstr>جدول1</vt:lpstr>
      <vt:lpstr>جدول2</vt:lpstr>
      <vt:lpstr>جدول3</vt:lpstr>
      <vt:lpstr>جدول4</vt:lpstr>
      <vt:lpstr>جدول5</vt:lpstr>
      <vt:lpstr>جدول6</vt:lpstr>
      <vt:lpstr>جدول7</vt:lpstr>
      <vt:lpstr>جدول8</vt:lpstr>
    </vt:vector>
  </TitlesOfParts>
  <Company>- ETH0 -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j.malekan</dc:creator>
  <cp:lastModifiedBy>a.ghaedi</cp:lastModifiedBy>
  <dcterms:created xsi:type="dcterms:W3CDTF">2011-12-11T11:20:46Z</dcterms:created>
  <dcterms:modified xsi:type="dcterms:W3CDTF">2020-06-16T07:34:53Z</dcterms:modified>
</cp:coreProperties>
</file>